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ccl0-my.sharepoint.com/personal/rocarcamo_uc_cl/Documents/Unidad trabajo Ing UC/DPTO/COMUNIDAD/FILTRACION-AGUA/"/>
    </mc:Choice>
  </mc:AlternateContent>
  <xr:revisionPtr revIDLastSave="2" documentId="8_{D8E3965E-EEB6-4592-B194-852E67CF9A15}" xr6:coauthVersionLast="47" xr6:coauthVersionMax="47" xr10:uidLastSave="{D03EA67A-9471-4D16-A7FD-992D5FD53565}"/>
  <bookViews>
    <workbookView xWindow="-110" yWindow="-110" windowWidth="19420" windowHeight="10300" xr2:uid="{00000000-000D-0000-FFFF-FFFF00000000}"/>
  </bookViews>
  <sheets>
    <sheet name="Hoja1" sheetId="1" r:id="rId1"/>
    <sheet name="Hoja2" sheetId="2" r:id="rId2"/>
    <sheet name="Hoja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0" i="1" l="1"/>
  <c r="D9" i="1"/>
  <c r="D15" i="1" s="1"/>
</calcChain>
</file>

<file path=xl/sharedStrings.xml><?xml version="1.0" encoding="utf-8"?>
<sst xmlns="http://schemas.openxmlformats.org/spreadsheetml/2006/main" count="39" uniqueCount="26">
  <si>
    <t>Concepto</t>
  </si>
  <si>
    <t>Monto</t>
  </si>
  <si>
    <t>Estado</t>
  </si>
  <si>
    <t>Proveedor</t>
  </si>
  <si>
    <t>Manuel Pacheco</t>
  </si>
  <si>
    <t>Robinson Herrera</t>
  </si>
  <si>
    <t>Pagado</t>
  </si>
  <si>
    <t>Ferroelectronica</t>
  </si>
  <si>
    <t>Imper Pro</t>
  </si>
  <si>
    <t>Daniela Pot</t>
  </si>
  <si>
    <t>Alberto Mela</t>
  </si>
  <si>
    <t>ATM Ascensores</t>
  </si>
  <si>
    <t>Total</t>
  </si>
  <si>
    <t>Crovetto &amp; Crovetto</t>
  </si>
  <si>
    <t>Resumen trabajos y gastos fuga de agua subterráneos</t>
  </si>
  <si>
    <t>Impermeabilización estanque de agua 1</t>
  </si>
  <si>
    <t>Impermeabilización estanque de agua 2</t>
  </si>
  <si>
    <t>Impermeabilización y pintura muros subterráneos</t>
  </si>
  <si>
    <t>Evaluación red agua potable
(informe entregado a la SISS)</t>
  </si>
  <si>
    <t>Trabajos pozo ascensores subterráneo</t>
  </si>
  <si>
    <t>Bomba sumergible</t>
  </si>
  <si>
    <t>Detección preliminar fuga</t>
  </si>
  <si>
    <t>Reparación jardín platabanda</t>
  </si>
  <si>
    <t>Sensores quemados ascensores</t>
  </si>
  <si>
    <t>Pendiente</t>
  </si>
  <si>
    <t>Reparación riego platabanda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</si>
</sst>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€_-;\-* #,##0.00\ _€_-;_-* &quot;-&quot;??\ _€_-;_-@_-"/>
    <numFmt numFmtId="165" formatCode="_-* #,##0\ _€_-;\-* #,##0\ _€_-;_-* &quot;-&quot;??\ _€_-;_-@_-"/>
    <numFmt numFmtId="166" formatCode="[$$-340A]#,##0;[$$-340A]\-#,##0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3">
    <xf numFmtId="0" fontId="0" fillId="0" borderId="0" xfId="0"/>
    <xf numFmtId="165" fontId="0" fillId="0" borderId="0" xfId="1" applyNumberFormat="1" applyFont="1"/>
    <xf numFmtId="3" fontId="0" fillId="0" borderId="0" xfId="0" applyNumberFormat="1"/>
    <xf numFmtId="3" fontId="0" fillId="0" borderId="0" xfId="0" applyNumberFormat="1" applyAlignment="1">
      <alignment wrapText="1"/>
    </xf>
    <xf numFmtId="0" fontId="0" fillId="0" borderId="0" xfId="0" applyAlignment="1">
      <alignment wrapText="1"/>
    </xf>
    <xf numFmtId="0" fontId="0" fillId="0" borderId="1" xfId="0" applyBorder="1" applyAlignment="1">
      <alignment vertical="top"/>
    </xf>
    <xf numFmtId="0" fontId="2" fillId="0" borderId="1" xfId="0" applyFont="1" applyBorder="1" applyAlignment="1">
      <alignment horizontal="center" vertical="top"/>
    </xf>
    <xf numFmtId="166" fontId="0" fillId="0" borderId="1" xfId="1" applyNumberFormat="1" applyFont="1" applyBorder="1" applyAlignment="1">
      <alignment horizontal="right" vertical="top"/>
    </xf>
    <xf numFmtId="0" fontId="0" fillId="0" borderId="1" xfId="0" applyBorder="1" applyAlignment="1">
      <alignment vertical="top" wrapText="1"/>
    </xf>
    <xf numFmtId="0" fontId="0" fillId="0" borderId="0" xfId="0" applyAlignment="1">
      <alignment vertical="top"/>
    </xf>
    <xf numFmtId="0" fontId="2" fillId="0" borderId="2" xfId="0" applyFont="1" applyBorder="1" applyAlignment="1">
      <alignment vertical="top"/>
    </xf>
    <xf numFmtId="166" fontId="2" fillId="0" borderId="2" xfId="0" applyNumberFormat="1" applyFont="1" applyBorder="1" applyAlignment="1">
      <alignment vertical="top"/>
    </xf>
    <xf numFmtId="0" fontId="2" fillId="0" borderId="0" xfId="0" applyFont="1" applyAlignment="1">
      <alignment horizontal="center" vertical="top"/>
    </xf>
  </cellXfs>
  <cellStyles count="2">
    <cellStyle name="Millare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H15"/>
  <sheetViews>
    <sheetView tabSelected="1" workbookViewId="0">
      <selection activeCell="B4" sqref="B4"/>
    </sheetView>
  </sheetViews>
  <sheetFormatPr baseColWidth="10" defaultRowHeight="14.5" x14ac:dyDescent="0.35"/>
  <cols>
    <col min="2" max="2" width="30.54296875" style="9" customWidth="1"/>
    <col min="3" max="3" width="16.54296875" style="9" bestFit="1" customWidth="1"/>
    <col min="4" max="4" width="12" style="9" bestFit="1" customWidth="1"/>
    <col min="5" max="5" width="10.26953125" style="9" bestFit="1" customWidth="1"/>
    <col min="7" max="7" width="15.54296875" style="1" bestFit="1" customWidth="1"/>
  </cols>
  <sheetData>
    <row r="1" spans="2:8" x14ac:dyDescent="0.35">
      <c r="B1" s="12" t="s">
        <v>14</v>
      </c>
      <c r="C1" s="12"/>
      <c r="D1" s="12"/>
      <c r="E1" s="12"/>
    </row>
    <row r="3" spans="2:8" x14ac:dyDescent="0.35">
      <c r="B3" s="6" t="s">
        <v>0</v>
      </c>
      <c r="C3" s="6" t="s">
        <v>3</v>
      </c>
      <c r="D3" s="6" t="s">
        <v>1</v>
      </c>
      <c r="E3" s="6" t="s">
        <v>2</v>
      </c>
    </row>
    <row r="4" spans="2:8" x14ac:dyDescent="0.35">
      <c r="B4" s="5" t="s">
        <v>21</v>
      </c>
      <c r="C4" s="5" t="s">
        <v>4</v>
      </c>
      <c r="D4" s="7">
        <v>34125</v>
      </c>
      <c r="E4" s="5" t="s">
        <v>6</v>
      </c>
    </row>
    <row r="5" spans="2:8" x14ac:dyDescent="0.35">
      <c r="B5" s="5" t="s">
        <v>21</v>
      </c>
      <c r="C5" s="5" t="s">
        <v>5</v>
      </c>
      <c r="D5" s="7">
        <v>98551</v>
      </c>
      <c r="E5" s="5" t="s">
        <v>6</v>
      </c>
    </row>
    <row r="6" spans="2:8" x14ac:dyDescent="0.35">
      <c r="B6" s="5" t="s">
        <v>20</v>
      </c>
      <c r="C6" s="5" t="s">
        <v>7</v>
      </c>
      <c r="D6" s="7">
        <v>51900</v>
      </c>
      <c r="E6" s="5" t="s">
        <v>6</v>
      </c>
      <c r="G6" s="2"/>
      <c r="H6" s="4"/>
    </row>
    <row r="7" spans="2:8" ht="29" x14ac:dyDescent="0.35">
      <c r="B7" s="8" t="s">
        <v>15</v>
      </c>
      <c r="C7" s="5" t="s">
        <v>8</v>
      </c>
      <c r="D7" s="7">
        <v>2691780</v>
      </c>
      <c r="E7" s="5" t="s">
        <v>6</v>
      </c>
      <c r="G7" s="3"/>
      <c r="H7" s="4"/>
    </row>
    <row r="8" spans="2:8" ht="29" x14ac:dyDescent="0.35">
      <c r="B8" s="8" t="s">
        <v>16</v>
      </c>
      <c r="C8" s="5" t="s">
        <v>8</v>
      </c>
      <c r="D8" s="7">
        <v>2691780</v>
      </c>
      <c r="E8" s="5" t="s">
        <v>6</v>
      </c>
      <c r="G8" s="3"/>
      <c r="H8" s="4"/>
    </row>
    <row r="9" spans="2:8" x14ac:dyDescent="0.35">
      <c r="B9" s="5" t="s">
        <v>22</v>
      </c>
      <c r="C9" s="5" t="s">
        <v>9</v>
      </c>
      <c r="D9" s="7">
        <f>189000*1.19</f>
        <v>224910</v>
      </c>
      <c r="E9" s="5" t="s">
        <v>24</v>
      </c>
    </row>
    <row r="10" spans="2:8" x14ac:dyDescent="0.35">
      <c r="B10" s="5" t="s">
        <v>25</v>
      </c>
      <c r="C10" s="5" t="s">
        <v>9</v>
      </c>
      <c r="D10" s="7">
        <f>100000*1.19</f>
        <v>119000</v>
      </c>
      <c r="E10" s="5" t="s">
        <v>24</v>
      </c>
    </row>
    <row r="11" spans="2:8" x14ac:dyDescent="0.35">
      <c r="B11" s="5" t="s">
        <v>23</v>
      </c>
      <c r="C11" s="5" t="s">
        <v>10</v>
      </c>
      <c r="D11" s="7">
        <v>52360</v>
      </c>
      <c r="E11" s="5" t="s">
        <v>24</v>
      </c>
    </row>
    <row r="12" spans="2:8" ht="29" x14ac:dyDescent="0.35">
      <c r="B12" s="8" t="s">
        <v>17</v>
      </c>
      <c r="C12" s="5" t="s">
        <v>8</v>
      </c>
      <c r="D12" s="7">
        <v>2458695</v>
      </c>
      <c r="E12" s="5" t="s">
        <v>24</v>
      </c>
    </row>
    <row r="13" spans="2:8" ht="29" x14ac:dyDescent="0.35">
      <c r="B13" s="8" t="s">
        <v>19</v>
      </c>
      <c r="C13" s="5" t="s">
        <v>11</v>
      </c>
      <c r="D13" s="7">
        <v>4645760</v>
      </c>
      <c r="E13" s="5" t="s">
        <v>24</v>
      </c>
    </row>
    <row r="14" spans="2:8" ht="29" x14ac:dyDescent="0.35">
      <c r="B14" s="8" t="s">
        <v>18</v>
      </c>
      <c r="C14" s="5" t="s">
        <v>13</v>
      </c>
      <c r="D14" s="7">
        <v>297500</v>
      </c>
      <c r="E14" s="5" t="s">
        <v>6</v>
      </c>
    </row>
    <row r="15" spans="2:8" x14ac:dyDescent="0.35">
      <c r="C15" s="10" t="s">
        <v>12</v>
      </c>
      <c r="D15" s="11">
        <f>SUM(D4:D14)</f>
        <v>13366361</v>
      </c>
    </row>
  </sheetData>
  <mergeCells count="1">
    <mergeCell ref="B1:E1"/>
  </mergeCells>
  <printOptions horizontalCentered="1"/>
  <pageMargins left="0.51181102362204722" right="0.51181102362204722" top="0.74803149606299213" bottom="0.74803149606299213" header="0.31496062992125984" footer="0.31496062992125984"/>
  <pageSetup scale="125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Roberto Carlos Carcamo Catalan</cp:lastModifiedBy>
  <cp:lastPrinted>2024-09-05T21:24:55Z</cp:lastPrinted>
  <dcterms:created xsi:type="dcterms:W3CDTF">2024-09-05T13:16:58Z</dcterms:created>
  <dcterms:modified xsi:type="dcterms:W3CDTF">2024-09-06T15:09:41Z</dcterms:modified>
</cp:coreProperties>
</file>