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\Dropbox\PADILLA SERVICIO AUTOMOTRIZ\"/>
    </mc:Choice>
  </mc:AlternateContent>
  <xr:revisionPtr revIDLastSave="0" documentId="8_{83DA508C-58A3-D846-BEEC-847C6F547F9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Hoja1!$B$2:$H$134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8" i="1" l="1"/>
  <c r="D116" i="1"/>
  <c r="D117" i="1"/>
  <c r="D115" i="1"/>
  <c r="E120" i="1"/>
  <c r="H120" i="1"/>
  <c r="F120" i="1"/>
  <c r="H123" i="1"/>
  <c r="G120" i="1"/>
  <c r="H124" i="1"/>
  <c r="D120" i="1"/>
  <c r="H125" i="1"/>
  <c r="H122" i="1"/>
  <c r="H126" i="1"/>
  <c r="H127" i="1"/>
</calcChain>
</file>

<file path=xl/sharedStrings.xml><?xml version="1.0" encoding="utf-8"?>
<sst xmlns="http://schemas.openxmlformats.org/spreadsheetml/2006/main" count="137" uniqueCount="132">
  <si>
    <t>DESCRIPCION</t>
  </si>
  <si>
    <t>VALOR PIEZA</t>
  </si>
  <si>
    <t>DESABOLLADURA</t>
  </si>
  <si>
    <t>PINTURA</t>
  </si>
  <si>
    <t xml:space="preserve">MECANICA </t>
  </si>
  <si>
    <t>TOTAL REPTOS</t>
  </si>
  <si>
    <t>TOTAL C/IVA</t>
  </si>
  <si>
    <t xml:space="preserve">SINIESTRO Nº </t>
  </si>
  <si>
    <t xml:space="preserve">PATENTE </t>
  </si>
  <si>
    <t xml:space="preserve"> ORDEN SAP</t>
  </si>
  <si>
    <t>TOTAL NETO</t>
  </si>
  <si>
    <t>PRESUPUESTO D&amp;P</t>
  </si>
  <si>
    <t>G.VALENZUELA</t>
  </si>
  <si>
    <t>V.PIZARRO</t>
  </si>
  <si>
    <t>F.ASTUDILLO</t>
  </si>
  <si>
    <t>FRANCISCO CALDERON</t>
  </si>
  <si>
    <t>LUIS TORRES</t>
  </si>
  <si>
    <t>JUAN CONTADOR</t>
  </si>
  <si>
    <t>MIGUEL ASTUDILLO</t>
  </si>
  <si>
    <t>ANGELICA BLANCO</t>
  </si>
  <si>
    <t>GASTON DROUILLY</t>
  </si>
  <si>
    <t>EDUARDO VEGA</t>
  </si>
  <si>
    <t>CARLOS PLONKA</t>
  </si>
  <si>
    <t>EDWIN BEHM</t>
  </si>
  <si>
    <t>MARCEL MADRIGAL</t>
  </si>
  <si>
    <t>FERNANDO JARA</t>
  </si>
  <si>
    <t>TAPABARRO DEL DER</t>
  </si>
  <si>
    <t>TAPABARRO DEL IZQ</t>
  </si>
  <si>
    <t>PUERTA DEL DER</t>
  </si>
  <si>
    <t>PUERTA TRAS DER</t>
  </si>
  <si>
    <t xml:space="preserve">PUERTA DEL IZQ </t>
  </si>
  <si>
    <t xml:space="preserve">PUERTA TRAS IZQ </t>
  </si>
  <si>
    <t xml:space="preserve">PORTALON </t>
  </si>
  <si>
    <t>TAPA MALETA</t>
  </si>
  <si>
    <t>CAPOT</t>
  </si>
  <si>
    <t>COSTADO TRAS DER</t>
  </si>
  <si>
    <t xml:space="preserve">COSTADO TRAS IZQ </t>
  </si>
  <si>
    <t>TECHO</t>
  </si>
  <si>
    <t>PILAR DEL DER</t>
  </si>
  <si>
    <t>PILAR TRAS DER</t>
  </si>
  <si>
    <t>PILAR CENTRAL DER</t>
  </si>
  <si>
    <t xml:space="preserve">PILAR DEL IZQ </t>
  </si>
  <si>
    <t xml:space="preserve">PILAR TRAS IZQ </t>
  </si>
  <si>
    <t xml:space="preserve">PILAR CENTRAL IZQ </t>
  </si>
  <si>
    <t>GUARADAF/METAL DEL DER</t>
  </si>
  <si>
    <t>GUARADAF/METAL DEL IZQ</t>
  </si>
  <si>
    <t>GUARDAF/METAL TRAS DER</t>
  </si>
  <si>
    <t>GUARDAF/METAL TRAS IZQ</t>
  </si>
  <si>
    <t xml:space="preserve">LLANTA </t>
  </si>
  <si>
    <t>NEUMATICO</t>
  </si>
  <si>
    <t>TAPA RUEDA DE REPUESTO</t>
  </si>
  <si>
    <t>PARABRISAS</t>
  </si>
  <si>
    <t>LUNETA</t>
  </si>
  <si>
    <t>FRONTAL</t>
  </si>
  <si>
    <t>BAFLE DEL DER</t>
  </si>
  <si>
    <t xml:space="preserve">BAFLE DEL IZQ </t>
  </si>
  <si>
    <t>BAFLE TRAS DER</t>
  </si>
  <si>
    <t xml:space="preserve">BAFLE TRAS IZQ </t>
  </si>
  <si>
    <t>FRONTAL INTERMEDIO</t>
  </si>
  <si>
    <t>VERTICAL DER</t>
  </si>
  <si>
    <t>VERTICAL CENTRAL</t>
  </si>
  <si>
    <t xml:space="preserve">VERTICAL IZQ </t>
  </si>
  <si>
    <t>TORPEDO</t>
  </si>
  <si>
    <t>PANEL TRASERO</t>
  </si>
  <si>
    <t>INTERIOR PANEL TRASERO</t>
  </si>
  <si>
    <t>CLIP</t>
  </si>
  <si>
    <t>GOMA VIDRIO</t>
  </si>
  <si>
    <t>BLACK OUT</t>
  </si>
  <si>
    <t>ZOCALO DER</t>
  </si>
  <si>
    <t>ZOCALO IZQ</t>
  </si>
  <si>
    <t>MOLD ZOCALO</t>
  </si>
  <si>
    <t>PASORUEDA TRAS DER</t>
  </si>
  <si>
    <t xml:space="preserve">PASO RUEDA TRAS IZQ </t>
  </si>
  <si>
    <t>CUADRAR CJTO</t>
  </si>
  <si>
    <t>MESA GEOMETRICA</t>
  </si>
  <si>
    <t>ADHESIVO PUERTA</t>
  </si>
  <si>
    <t>ADHESIVO ZOCALO</t>
  </si>
  <si>
    <t>TOTAL PINTURA</t>
  </si>
  <si>
    <t>TOTAL DESABOLLADURA</t>
  </si>
  <si>
    <t>TOTAL MECANICA</t>
  </si>
  <si>
    <t xml:space="preserve">MOLD TAPABARRO DEL IZQ </t>
  </si>
  <si>
    <t>MOLD TAPABARRO DEL DER</t>
  </si>
  <si>
    <t>MOLD COSTADO TRAS DER</t>
  </si>
  <si>
    <t xml:space="preserve">MOLD COSTADO TRAS IZQ </t>
  </si>
  <si>
    <t xml:space="preserve">MOLD ZOCALO IZQ </t>
  </si>
  <si>
    <t>MOLD ZOCALO DER</t>
  </si>
  <si>
    <t xml:space="preserve">MOLD PUERTA DEL IZQ </t>
  </si>
  <si>
    <t>MOLD PUERTA TRAS IZQ</t>
  </si>
  <si>
    <t xml:space="preserve">MOLD PUERTA DEL DER </t>
  </si>
  <si>
    <t>MOLD PUERTA TRAS  DER</t>
  </si>
  <si>
    <t>MOLD IZQ PARACH DEL</t>
  </si>
  <si>
    <t>MOLD DER PARACH DEL</t>
  </si>
  <si>
    <t>MASCARA</t>
  </si>
  <si>
    <t>BISEL MASCARA</t>
  </si>
  <si>
    <t xml:space="preserve">FOCO PUNTA DER </t>
  </si>
  <si>
    <t xml:space="preserve">FOCO PUNTA IZQ </t>
  </si>
  <si>
    <t>GUARDAFANGO PLAST DEL DER</t>
  </si>
  <si>
    <t>GUARDAFANGO PLAST DEL IZQ</t>
  </si>
  <si>
    <t xml:space="preserve">GUARDAFANGO PLAST TRAS IZQ </t>
  </si>
  <si>
    <t>GUARDAFANGO PLAST TRAS DER</t>
  </si>
  <si>
    <t>OPTICO IZQ</t>
  </si>
  <si>
    <t>OPTICO DER</t>
  </si>
  <si>
    <t>FOCO TRAS DER</t>
  </si>
  <si>
    <t xml:space="preserve">FOCO TRAS IZQ </t>
  </si>
  <si>
    <t>ESPEJO DER</t>
  </si>
  <si>
    <t>INTERIOR ZOCALO</t>
  </si>
  <si>
    <t xml:space="preserve">ESPEJO IZQ </t>
  </si>
  <si>
    <t xml:space="preserve">TODOS LOS REPUESTOS ESTAN </t>
  </si>
  <si>
    <t>CON UN 10% DE DESCUENTO</t>
  </si>
  <si>
    <t>MODELO</t>
  </si>
  <si>
    <t>PARACH TRAS</t>
  </si>
  <si>
    <t>PARACH DEL</t>
  </si>
  <si>
    <t>REF PARACH TRAS</t>
  </si>
  <si>
    <t>REF PARACH DEL</t>
  </si>
  <si>
    <t>VIDRIO FIJO P TRAS DER</t>
  </si>
  <si>
    <t xml:space="preserve">VIDRIO FIJO P TRAS IZQ </t>
  </si>
  <si>
    <t>BISAGRA IZQ CAPOT</t>
  </si>
  <si>
    <t>BISAGRA DER CAPOT</t>
  </si>
  <si>
    <t>BISEL CENTRAL</t>
  </si>
  <si>
    <t>R</t>
  </si>
  <si>
    <t>MONTAJE</t>
  </si>
  <si>
    <t>FECHA RECEPCION</t>
  </si>
  <si>
    <t>ASESOR D&amp;P</t>
  </si>
  <si>
    <t>COLOR</t>
  </si>
  <si>
    <t>CLIENTE</t>
  </si>
  <si>
    <t>13/08</t>
  </si>
  <si>
    <t xml:space="preserve">PARTICULAR </t>
  </si>
  <si>
    <t>GRAND VITARA</t>
  </si>
  <si>
    <t>BLANCO</t>
  </si>
  <si>
    <t>LCYX-66</t>
  </si>
  <si>
    <t>ALEJANDRO ARENAS</t>
  </si>
  <si>
    <t>BISAGRAS  DE CAPOT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</si>
</sst>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$-340A]\ #,##0"/>
    <numFmt numFmtId="166" formatCode="_-* #,##0\ _€_-;\-* #,##0\ _€_-;_-* &quot;-&quot;??\ _€_-;_-@_-"/>
  </numFmts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left"/>
    </xf>
    <xf numFmtId="0" fontId="4" fillId="2" borderId="0" xfId="0" applyFont="1" applyFill="1"/>
    <xf numFmtId="0" fontId="5" fillId="2" borderId="0" xfId="0" applyFont="1" applyFill="1"/>
    <xf numFmtId="0" fontId="4" fillId="3" borderId="0" xfId="0" applyFont="1" applyFill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0" xfId="0" applyFont="1" applyFill="1" applyAlignment="1">
      <alignment horizontal="center"/>
    </xf>
    <xf numFmtId="0" fontId="6" fillId="3" borderId="0" xfId="0" applyFont="1" applyFill="1" applyAlignment="1">
      <alignment horizontal="left"/>
    </xf>
    <xf numFmtId="0" fontId="7" fillId="2" borderId="2" xfId="0" applyFont="1" applyFill="1" applyBorder="1"/>
    <xf numFmtId="0" fontId="7" fillId="2" borderId="2" xfId="0" applyFont="1" applyFill="1" applyBorder="1" applyAlignment="1">
      <alignment horizontal="center"/>
    </xf>
    <xf numFmtId="166" fontId="7" fillId="2" borderId="2" xfId="1" applyNumberFormat="1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165" fontId="7" fillId="2" borderId="3" xfId="0" applyNumberFormat="1" applyFont="1" applyFill="1" applyBorder="1" applyAlignment="1">
      <alignment horizontal="center"/>
    </xf>
    <xf numFmtId="165" fontId="7" fillId="2" borderId="4" xfId="0" applyNumberFormat="1" applyFont="1" applyFill="1" applyBorder="1" applyAlignment="1">
      <alignment horizontal="center"/>
    </xf>
    <xf numFmtId="165" fontId="7" fillId="2" borderId="5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horizontal="right"/>
    </xf>
    <xf numFmtId="165" fontId="7" fillId="2" borderId="7" xfId="0" applyNumberFormat="1" applyFont="1" applyFill="1" applyBorder="1" applyAlignment="1">
      <alignment horizontal="right"/>
    </xf>
    <xf numFmtId="0" fontId="7" fillId="2" borderId="8" xfId="0" applyFont="1" applyFill="1" applyBorder="1" applyAlignment="1">
      <alignment horizontal="right"/>
    </xf>
    <xf numFmtId="165" fontId="7" fillId="2" borderId="9" xfId="0" applyNumberFormat="1" applyFont="1" applyFill="1" applyBorder="1" applyAlignment="1">
      <alignment horizontal="right"/>
    </xf>
    <xf numFmtId="0" fontId="7" fillId="2" borderId="10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right"/>
    </xf>
    <xf numFmtId="165" fontId="7" fillId="2" borderId="15" xfId="0" applyNumberFormat="1" applyFont="1" applyFill="1" applyBorder="1" applyAlignment="1">
      <alignment horizontal="right"/>
    </xf>
    <xf numFmtId="0" fontId="7" fillId="2" borderId="16" xfId="0" applyFont="1" applyFill="1" applyBorder="1" applyAlignment="1">
      <alignment horizontal="right"/>
    </xf>
    <xf numFmtId="165" fontId="8" fillId="2" borderId="17" xfId="0" applyNumberFormat="1" applyFont="1" applyFill="1" applyBorder="1" applyAlignment="1">
      <alignment horizontal="right"/>
    </xf>
    <xf numFmtId="0" fontId="0" fillId="4" borderId="0" xfId="0" applyFill="1"/>
    <xf numFmtId="0" fontId="0" fillId="2" borderId="0" xfId="0" applyFill="1" applyAlignment="1">
      <alignment vertical="center"/>
    </xf>
    <xf numFmtId="0" fontId="4" fillId="5" borderId="18" xfId="0" applyFont="1" applyFill="1" applyBorder="1"/>
    <xf numFmtId="0" fontId="4" fillId="5" borderId="19" xfId="0" applyFont="1" applyFill="1" applyBorder="1"/>
    <xf numFmtId="0" fontId="5" fillId="5" borderId="19" xfId="0" applyFont="1" applyFill="1" applyBorder="1"/>
    <xf numFmtId="0" fontId="4" fillId="5" borderId="20" xfId="0" applyFont="1" applyFill="1" applyBorder="1"/>
    <xf numFmtId="0" fontId="4" fillId="2" borderId="21" xfId="0" applyFont="1" applyFill="1" applyBorder="1"/>
    <xf numFmtId="0" fontId="4" fillId="2" borderId="22" xfId="0" applyFont="1" applyFill="1" applyBorder="1"/>
    <xf numFmtId="0" fontId="4" fillId="3" borderId="21" xfId="0" applyFont="1" applyFill="1" applyBorder="1"/>
    <xf numFmtId="0" fontId="4" fillId="3" borderId="12" xfId="0" applyFont="1" applyFill="1" applyBorder="1"/>
    <xf numFmtId="0" fontId="4" fillId="3" borderId="23" xfId="0" applyFont="1" applyFill="1" applyBorder="1"/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2">
    <cellStyle name="Millares" xfId="1" builtinId="3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190501</xdr:colOff>
      <xdr:row>3</xdr:row>
      <xdr:rowOff>111082</xdr:rowOff>
    </xdr:from>
    <xdr:to>
      <xdr:col>4</xdr:col>
      <xdr:colOff>986066</xdr:colOff>
      <xdr:row>23</xdr:row>
      <xdr:rowOff>140</xdr:rowOff>
    </xdr:to>
    <xdr:pic>
      <xdr:nvPicPr>
        <xdr:cNvPr id="1072" name="Picture 2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1" y="682582"/>
          <a:ext cx="5429251" cy="1078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95252</xdr:colOff>
      <xdr:row>24</xdr:row>
      <xdr:rowOff>95252</xdr:rowOff>
    </xdr:from>
    <xdr:ext cx="1551643" cy="311496"/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57252" y="1864181"/>
          <a:ext cx="155164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1400" b="1">
              <a:solidFill>
                <a:schemeClr val="bg1"/>
              </a:solidFill>
            </a:rPr>
            <a:t>RUT: 86.778.900-6</a:t>
          </a:r>
        </a:p>
      </xdr:txBody>
    </xdr:sp>
    <xdr:clientData/>
  </xdr:oneCellAnchor>
  <xdr:twoCellAnchor editAs="oneCell">
    <xdr:from>
      <xdr:col>4</xdr:col>
      <xdr:colOff>1428751</xdr:colOff>
      <xdr:row>18</xdr:row>
      <xdr:rowOff>68037</xdr:rowOff>
    </xdr:from>
    <xdr:to>
      <xdr:col>5</xdr:col>
      <xdr:colOff>721179</xdr:colOff>
      <xdr:row>24</xdr:row>
      <xdr:rowOff>74386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0787" y="816430"/>
          <a:ext cx="1224642" cy="12246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4"/>
  <sheetViews>
    <sheetView tabSelected="1" topLeftCell="B118" zoomScale="70" zoomScaleNormal="70" workbookViewId="0">
      <selection activeCell="A118" sqref="A118:XFD149"/>
    </sheetView>
  </sheetViews>
  <sheetFormatPr defaultColWidth="11.4609375" defaultRowHeight="12.75" x14ac:dyDescent="0.15"/>
  <cols>
    <col min="1" max="1" width="11.4609375" style="1"/>
    <col min="2" max="2" width="42.20703125" style="3" customWidth="1"/>
    <col min="3" max="3" width="7.953125" style="2" bestFit="1" customWidth="1"/>
    <col min="4" max="4" width="19.41796875" style="2" bestFit="1" customWidth="1"/>
    <col min="5" max="5" width="28.9921875" style="2" bestFit="1" customWidth="1"/>
    <col min="6" max="6" width="13.21484375" style="2" bestFit="1" customWidth="1"/>
    <col min="7" max="7" width="30.87890625" style="2" bestFit="1" customWidth="1"/>
    <col min="8" max="8" width="28.31640625" style="2" customWidth="1"/>
    <col min="9" max="13" width="11.4609375" style="1"/>
    <col min="14" max="14" width="12.40625" style="1" bestFit="1" customWidth="1"/>
    <col min="15" max="16384" width="11.4609375" style="1"/>
  </cols>
  <sheetData>
    <row r="1" spans="1:8" ht="14.25" x14ac:dyDescent="0.15">
      <c r="A1" s="4"/>
      <c r="B1" s="4"/>
      <c r="C1" s="4"/>
      <c r="D1" s="4"/>
      <c r="E1" s="4"/>
      <c r="F1" s="4"/>
      <c r="G1" s="4"/>
      <c r="H1" s="4"/>
    </row>
    <row r="2" spans="1:8" ht="14.25" x14ac:dyDescent="0.15">
      <c r="A2" s="4"/>
      <c r="B2" s="4"/>
      <c r="C2" s="4"/>
      <c r="D2" s="4"/>
      <c r="E2" s="5" t="s">
        <v>11</v>
      </c>
      <c r="F2" s="4"/>
      <c r="G2" s="4"/>
      <c r="H2" s="4"/>
    </row>
    <row r="3" spans="1:8" ht="13.5" customHeight="1" thickBot="1" x14ac:dyDescent="0.2">
      <c r="A3" s="4"/>
      <c r="B3" s="4"/>
      <c r="C3" s="4"/>
      <c r="D3" s="4"/>
      <c r="E3" s="5"/>
      <c r="F3" s="4"/>
      <c r="G3" s="4"/>
      <c r="H3" s="4"/>
    </row>
    <row r="4" spans="1:8" ht="13.5" customHeight="1" thickBot="1" x14ac:dyDescent="0.2">
      <c r="A4" s="4"/>
      <c r="B4" s="33"/>
      <c r="C4" s="34"/>
      <c r="D4" s="34"/>
      <c r="E4" s="35"/>
      <c r="F4" s="34"/>
      <c r="G4" s="34"/>
      <c r="H4" s="36"/>
    </row>
    <row r="5" spans="1:8" ht="15" hidden="1" thickBot="1" x14ac:dyDescent="0.2">
      <c r="A5" s="4"/>
      <c r="B5" s="37"/>
      <c r="C5" s="4"/>
      <c r="D5" s="4"/>
      <c r="E5" s="5"/>
      <c r="F5" s="4"/>
      <c r="G5" s="4"/>
      <c r="H5" s="38" t="s">
        <v>12</v>
      </c>
    </row>
    <row r="6" spans="1:8" ht="15" hidden="1" thickBot="1" x14ac:dyDescent="0.2">
      <c r="A6" s="4"/>
      <c r="B6" s="37"/>
      <c r="C6" s="4"/>
      <c r="D6" s="4"/>
      <c r="E6" s="5"/>
      <c r="F6" s="4"/>
      <c r="G6" s="4"/>
      <c r="H6" s="38" t="s">
        <v>13</v>
      </c>
    </row>
    <row r="7" spans="1:8" ht="15" hidden="1" thickBot="1" x14ac:dyDescent="0.2">
      <c r="A7" s="4"/>
      <c r="B7" s="37"/>
      <c r="C7" s="4"/>
      <c r="D7" s="4"/>
      <c r="E7" s="5"/>
      <c r="F7" s="4"/>
      <c r="G7" s="4"/>
      <c r="H7" s="38" t="s">
        <v>14</v>
      </c>
    </row>
    <row r="8" spans="1:8" ht="15" hidden="1" thickBot="1" x14ac:dyDescent="0.2">
      <c r="A8" s="4"/>
      <c r="B8" s="37"/>
      <c r="C8" s="4"/>
      <c r="D8" s="4"/>
      <c r="E8" s="5"/>
      <c r="F8" s="4"/>
      <c r="G8" s="4"/>
      <c r="H8" s="38" t="s">
        <v>15</v>
      </c>
    </row>
    <row r="9" spans="1:8" ht="15" hidden="1" thickBot="1" x14ac:dyDescent="0.2">
      <c r="A9" s="4"/>
      <c r="B9" s="37"/>
      <c r="C9" s="4"/>
      <c r="D9" s="4"/>
      <c r="E9" s="5"/>
      <c r="F9" s="4"/>
      <c r="G9" s="4"/>
      <c r="H9" s="38" t="s">
        <v>16</v>
      </c>
    </row>
    <row r="10" spans="1:8" ht="15" hidden="1" thickBot="1" x14ac:dyDescent="0.2">
      <c r="A10" s="4"/>
      <c r="B10" s="37"/>
      <c r="C10" s="4"/>
      <c r="D10" s="4"/>
      <c r="E10" s="5"/>
      <c r="F10" s="4"/>
      <c r="G10" s="4"/>
      <c r="H10" s="38" t="s">
        <v>17</v>
      </c>
    </row>
    <row r="11" spans="1:8" ht="15" hidden="1" thickBot="1" x14ac:dyDescent="0.2">
      <c r="A11" s="4"/>
      <c r="B11" s="37"/>
      <c r="C11" s="4"/>
      <c r="D11" s="4"/>
      <c r="E11" s="5"/>
      <c r="F11" s="4"/>
      <c r="G11" s="4"/>
      <c r="H11" s="38" t="s">
        <v>18</v>
      </c>
    </row>
    <row r="12" spans="1:8" ht="15" hidden="1" thickBot="1" x14ac:dyDescent="0.2">
      <c r="A12" s="4"/>
      <c r="B12" s="37"/>
      <c r="C12" s="4"/>
      <c r="D12" s="4"/>
      <c r="E12" s="5"/>
      <c r="F12" s="4"/>
      <c r="G12" s="4"/>
      <c r="H12" s="38" t="s">
        <v>19</v>
      </c>
    </row>
    <row r="13" spans="1:8" ht="15" hidden="1" thickBot="1" x14ac:dyDescent="0.2">
      <c r="A13" s="4"/>
      <c r="B13" s="37"/>
      <c r="C13" s="4"/>
      <c r="D13" s="4"/>
      <c r="E13" s="5"/>
      <c r="F13" s="4"/>
      <c r="G13" s="4"/>
      <c r="H13" s="38" t="s">
        <v>20</v>
      </c>
    </row>
    <row r="14" spans="1:8" ht="15" hidden="1" thickBot="1" x14ac:dyDescent="0.2">
      <c r="A14" s="4"/>
      <c r="B14" s="37"/>
      <c r="C14" s="4"/>
      <c r="D14" s="4"/>
      <c r="E14" s="5"/>
      <c r="F14" s="4"/>
      <c r="G14" s="4"/>
      <c r="H14" s="38" t="s">
        <v>21</v>
      </c>
    </row>
    <row r="15" spans="1:8" ht="15" hidden="1" thickBot="1" x14ac:dyDescent="0.2">
      <c r="A15" s="4"/>
      <c r="B15" s="37"/>
      <c r="C15" s="4"/>
      <c r="D15" s="4"/>
      <c r="E15" s="5"/>
      <c r="F15" s="4"/>
      <c r="G15" s="4"/>
      <c r="H15" s="38" t="s">
        <v>22</v>
      </c>
    </row>
    <row r="16" spans="1:8" ht="15" hidden="1" thickBot="1" x14ac:dyDescent="0.2">
      <c r="A16" s="4"/>
      <c r="B16" s="37"/>
      <c r="C16" s="4"/>
      <c r="D16" s="4"/>
      <c r="E16" s="5"/>
      <c r="F16" s="4"/>
      <c r="G16" s="4"/>
      <c r="H16" s="38" t="s">
        <v>23</v>
      </c>
    </row>
    <row r="17" spans="1:8" ht="15" hidden="1" thickBot="1" x14ac:dyDescent="0.2">
      <c r="A17" s="4"/>
      <c r="B17" s="37"/>
      <c r="C17" s="4"/>
      <c r="D17" s="4"/>
      <c r="E17" s="5"/>
      <c r="F17" s="4"/>
      <c r="G17" s="4"/>
      <c r="H17" s="38" t="s">
        <v>24</v>
      </c>
    </row>
    <row r="18" spans="1:8" ht="15" hidden="1" thickBot="1" x14ac:dyDescent="0.2">
      <c r="A18" s="4"/>
      <c r="B18" s="37"/>
      <c r="C18" s="4"/>
      <c r="D18" s="4"/>
      <c r="E18" s="4"/>
      <c r="F18" s="4"/>
      <c r="G18" s="4"/>
      <c r="H18" s="38" t="s">
        <v>25</v>
      </c>
    </row>
    <row r="19" spans="1:8" ht="15" thickBot="1" x14ac:dyDescent="0.2">
      <c r="A19" s="4"/>
      <c r="B19" s="39"/>
      <c r="C19" s="6"/>
      <c r="D19" s="6"/>
      <c r="E19" s="6"/>
      <c r="F19" s="6"/>
      <c r="G19" s="7" t="s">
        <v>121</v>
      </c>
      <c r="H19" s="45" t="s">
        <v>125</v>
      </c>
    </row>
    <row r="20" spans="1:8" ht="15" thickBot="1" x14ac:dyDescent="0.2">
      <c r="A20" s="4"/>
      <c r="B20" s="39"/>
      <c r="C20" s="6"/>
      <c r="D20" s="6"/>
      <c r="E20" s="6"/>
      <c r="F20" s="6"/>
      <c r="G20" s="7" t="s">
        <v>7</v>
      </c>
      <c r="H20" s="8" t="s">
        <v>126</v>
      </c>
    </row>
    <row r="21" spans="1:8" ht="15" thickBot="1" x14ac:dyDescent="0.2">
      <c r="A21" s="4"/>
      <c r="B21" s="39"/>
      <c r="C21" s="6"/>
      <c r="D21" s="6"/>
      <c r="E21" s="6"/>
      <c r="F21" s="6"/>
      <c r="G21" s="7" t="s">
        <v>124</v>
      </c>
      <c r="H21" s="8"/>
    </row>
    <row r="22" spans="1:8" ht="15" thickBot="1" x14ac:dyDescent="0.2">
      <c r="A22" s="4"/>
      <c r="B22" s="39"/>
      <c r="C22" s="6"/>
      <c r="D22" s="6"/>
      <c r="E22" s="6"/>
      <c r="F22" s="6"/>
      <c r="G22" s="7" t="s">
        <v>9</v>
      </c>
      <c r="H22" s="8"/>
    </row>
    <row r="23" spans="1:8" ht="15" thickBot="1" x14ac:dyDescent="0.2">
      <c r="A23" s="4"/>
      <c r="B23" s="39"/>
      <c r="C23" s="6"/>
      <c r="D23" s="6"/>
      <c r="E23" s="6"/>
      <c r="F23" s="6"/>
      <c r="G23" s="7" t="s">
        <v>109</v>
      </c>
      <c r="H23" s="8" t="s">
        <v>127</v>
      </c>
    </row>
    <row r="24" spans="1:8" ht="15" thickBot="1" x14ac:dyDescent="0.2">
      <c r="A24" s="4"/>
      <c r="B24" s="39"/>
      <c r="C24" s="6"/>
      <c r="D24" s="6"/>
      <c r="E24" s="6"/>
      <c r="F24" s="6"/>
      <c r="G24" s="7" t="s">
        <v>123</v>
      </c>
      <c r="H24" s="8" t="s">
        <v>128</v>
      </c>
    </row>
    <row r="25" spans="1:8" ht="15" thickBot="1" x14ac:dyDescent="0.2">
      <c r="A25" s="4"/>
      <c r="B25" s="39"/>
      <c r="C25" s="6"/>
      <c r="D25" s="6"/>
      <c r="E25" s="6"/>
      <c r="F25" s="6"/>
      <c r="G25" s="7" t="s">
        <v>8</v>
      </c>
      <c r="H25" s="8" t="s">
        <v>129</v>
      </c>
    </row>
    <row r="26" spans="1:8" ht="15" thickBot="1" x14ac:dyDescent="0.2">
      <c r="A26" s="4"/>
      <c r="B26" s="40"/>
      <c r="C26" s="41"/>
      <c r="D26" s="41"/>
      <c r="E26" s="41"/>
      <c r="F26" s="41"/>
      <c r="G26" s="7" t="s">
        <v>122</v>
      </c>
      <c r="H26" s="8" t="s">
        <v>130</v>
      </c>
    </row>
    <row r="27" spans="1:8" ht="14.25" hidden="1" x14ac:dyDescent="0.15">
      <c r="A27" s="4"/>
      <c r="B27" s="6" t="s">
        <v>75</v>
      </c>
      <c r="C27" s="6"/>
      <c r="D27" s="6"/>
      <c r="E27" s="6"/>
      <c r="F27" s="6"/>
      <c r="G27" s="9"/>
      <c r="H27" s="10"/>
    </row>
    <row r="28" spans="1:8" ht="14.25" hidden="1" x14ac:dyDescent="0.15">
      <c r="A28" s="4"/>
      <c r="B28" s="6" t="s">
        <v>76</v>
      </c>
      <c r="C28" s="6"/>
      <c r="D28" s="6"/>
      <c r="E28" s="6"/>
      <c r="F28" s="6"/>
      <c r="G28" s="9"/>
      <c r="H28" s="10"/>
    </row>
    <row r="29" spans="1:8" ht="14.25" hidden="1" x14ac:dyDescent="0.15">
      <c r="A29" s="4"/>
      <c r="B29" s="6" t="s">
        <v>54</v>
      </c>
      <c r="C29" s="6"/>
      <c r="D29" s="6"/>
      <c r="E29" s="6"/>
      <c r="F29" s="6"/>
      <c r="G29" s="9"/>
      <c r="H29" s="10"/>
    </row>
    <row r="30" spans="1:8" ht="14.25" hidden="1" x14ac:dyDescent="0.15">
      <c r="A30" s="4"/>
      <c r="B30" s="6" t="s">
        <v>55</v>
      </c>
      <c r="C30" s="6"/>
      <c r="D30" s="6"/>
      <c r="E30" s="6"/>
      <c r="F30" s="6"/>
      <c r="G30" s="9"/>
      <c r="H30" s="10"/>
    </row>
    <row r="31" spans="1:8" ht="14.25" hidden="1" x14ac:dyDescent="0.15">
      <c r="A31" s="4"/>
      <c r="B31" s="6" t="s">
        <v>56</v>
      </c>
      <c r="C31" s="6"/>
      <c r="D31" s="6"/>
      <c r="E31" s="6"/>
      <c r="F31" s="6"/>
      <c r="G31" s="9"/>
      <c r="H31" s="10"/>
    </row>
    <row r="32" spans="1:8" ht="14.25" hidden="1" x14ac:dyDescent="0.15">
      <c r="A32" s="4"/>
      <c r="B32" s="6" t="s">
        <v>57</v>
      </c>
      <c r="C32" s="6"/>
      <c r="D32" s="6"/>
      <c r="E32" s="6"/>
      <c r="F32" s="6"/>
      <c r="G32" s="9"/>
      <c r="H32" s="10"/>
    </row>
    <row r="33" spans="1:8" ht="14.25" hidden="1" x14ac:dyDescent="0.15">
      <c r="A33" s="4"/>
      <c r="B33" s="6" t="s">
        <v>116</v>
      </c>
      <c r="C33" s="6"/>
      <c r="D33" s="6"/>
      <c r="E33" s="6"/>
      <c r="F33" s="6"/>
      <c r="G33" s="9"/>
      <c r="H33" s="10"/>
    </row>
    <row r="34" spans="1:8" ht="14.25" hidden="1" x14ac:dyDescent="0.15">
      <c r="A34" s="4"/>
      <c r="B34" s="6" t="s">
        <v>117</v>
      </c>
      <c r="C34" s="6"/>
      <c r="D34" s="6"/>
      <c r="E34" s="6"/>
      <c r="F34" s="6"/>
      <c r="G34" s="9"/>
      <c r="H34" s="10"/>
    </row>
    <row r="35" spans="1:8" ht="14.25" hidden="1" x14ac:dyDescent="0.15">
      <c r="A35" s="4"/>
      <c r="B35" s="6" t="s">
        <v>118</v>
      </c>
      <c r="C35" s="6"/>
      <c r="D35" s="6"/>
      <c r="E35" s="6"/>
      <c r="F35" s="6"/>
      <c r="G35" s="9"/>
      <c r="H35" s="10"/>
    </row>
    <row r="36" spans="1:8" ht="14.25" hidden="1" x14ac:dyDescent="0.15">
      <c r="A36" s="4"/>
      <c r="B36" s="6" t="s">
        <v>93</v>
      </c>
      <c r="C36" s="6"/>
      <c r="D36" s="6"/>
      <c r="E36" s="6"/>
      <c r="F36" s="6"/>
      <c r="G36" s="9"/>
      <c r="H36" s="10"/>
    </row>
    <row r="37" spans="1:8" ht="14.25" hidden="1" x14ac:dyDescent="0.15">
      <c r="A37" s="4"/>
      <c r="B37" s="6" t="s">
        <v>67</v>
      </c>
      <c r="C37" s="6"/>
      <c r="D37" s="6"/>
      <c r="E37" s="6"/>
      <c r="F37" s="6"/>
      <c r="G37" s="9"/>
      <c r="H37" s="10"/>
    </row>
    <row r="38" spans="1:8" ht="14.25" hidden="1" x14ac:dyDescent="0.15">
      <c r="A38" s="4"/>
      <c r="B38" s="6" t="s">
        <v>34</v>
      </c>
      <c r="C38" s="6"/>
      <c r="D38" s="6"/>
      <c r="E38" s="6"/>
      <c r="F38" s="6"/>
      <c r="G38" s="9"/>
      <c r="H38" s="10"/>
    </row>
    <row r="39" spans="1:8" ht="14.25" hidden="1" x14ac:dyDescent="0.15">
      <c r="A39" s="4"/>
      <c r="B39" s="6" t="s">
        <v>65</v>
      </c>
      <c r="C39" s="6"/>
      <c r="D39" s="6"/>
      <c r="E39" s="6"/>
      <c r="F39" s="6"/>
      <c r="G39" s="9"/>
      <c r="H39" s="10"/>
    </row>
    <row r="40" spans="1:8" ht="14.25" hidden="1" x14ac:dyDescent="0.15">
      <c r="A40" s="4"/>
      <c r="B40" s="6" t="s">
        <v>35</v>
      </c>
      <c r="C40" s="6"/>
      <c r="D40" s="6"/>
      <c r="E40" s="6"/>
      <c r="F40" s="6"/>
      <c r="G40" s="9"/>
      <c r="H40" s="10"/>
    </row>
    <row r="41" spans="1:8" ht="14.25" hidden="1" x14ac:dyDescent="0.15">
      <c r="A41" s="4"/>
      <c r="B41" s="6" t="s">
        <v>36</v>
      </c>
      <c r="C41" s="6"/>
      <c r="D41" s="6"/>
      <c r="E41" s="6"/>
      <c r="F41" s="6"/>
      <c r="G41" s="9"/>
      <c r="H41" s="10"/>
    </row>
    <row r="42" spans="1:8" ht="14.25" hidden="1" x14ac:dyDescent="0.15">
      <c r="A42" s="4"/>
      <c r="B42" s="6" t="s">
        <v>73</v>
      </c>
      <c r="C42" s="6"/>
      <c r="D42" s="6"/>
      <c r="E42" s="6"/>
      <c r="F42" s="6"/>
      <c r="G42" s="9"/>
      <c r="H42" s="10"/>
    </row>
    <row r="43" spans="1:8" ht="14.25" hidden="1" x14ac:dyDescent="0.15">
      <c r="A43" s="4"/>
      <c r="B43" s="6" t="s">
        <v>104</v>
      </c>
      <c r="C43" s="6"/>
      <c r="D43" s="6"/>
      <c r="E43" s="6"/>
      <c r="F43" s="6"/>
      <c r="G43" s="9"/>
      <c r="H43" s="10"/>
    </row>
    <row r="44" spans="1:8" ht="14.25" hidden="1" x14ac:dyDescent="0.15">
      <c r="A44" s="4"/>
      <c r="B44" s="6" t="s">
        <v>106</v>
      </c>
      <c r="C44" s="6"/>
      <c r="D44" s="6"/>
      <c r="E44" s="6"/>
      <c r="F44" s="6"/>
      <c r="G44" s="9"/>
      <c r="H44" s="10"/>
    </row>
    <row r="45" spans="1:8" ht="14.25" hidden="1" x14ac:dyDescent="0.15">
      <c r="A45" s="4"/>
      <c r="B45" s="6" t="s">
        <v>94</v>
      </c>
      <c r="C45" s="6"/>
      <c r="D45" s="6"/>
      <c r="E45" s="6"/>
      <c r="F45" s="6"/>
      <c r="G45" s="9"/>
      <c r="H45" s="10"/>
    </row>
    <row r="46" spans="1:8" ht="14.25" hidden="1" x14ac:dyDescent="0.15">
      <c r="A46" s="4"/>
      <c r="B46" s="6" t="s">
        <v>95</v>
      </c>
      <c r="C46" s="6"/>
      <c r="D46" s="6"/>
      <c r="E46" s="6"/>
      <c r="F46" s="6"/>
      <c r="G46" s="9"/>
      <c r="H46" s="10"/>
    </row>
    <row r="47" spans="1:8" ht="14.25" hidden="1" x14ac:dyDescent="0.15">
      <c r="A47" s="4"/>
      <c r="B47" s="6" t="s">
        <v>102</v>
      </c>
      <c r="C47" s="6"/>
      <c r="D47" s="6"/>
      <c r="E47" s="6"/>
      <c r="F47" s="6"/>
      <c r="G47" s="9"/>
      <c r="H47" s="10"/>
    </row>
    <row r="48" spans="1:8" ht="14.25" hidden="1" x14ac:dyDescent="0.15">
      <c r="A48" s="4"/>
      <c r="B48" s="6" t="s">
        <v>103</v>
      </c>
      <c r="C48" s="6"/>
      <c r="D48" s="6"/>
      <c r="E48" s="6"/>
      <c r="F48" s="6"/>
      <c r="G48" s="9"/>
      <c r="H48" s="10"/>
    </row>
    <row r="49" spans="1:8" ht="14.25" hidden="1" x14ac:dyDescent="0.15">
      <c r="A49" s="4"/>
      <c r="B49" s="6" t="s">
        <v>53</v>
      </c>
      <c r="C49" s="6"/>
      <c r="D49" s="6"/>
      <c r="E49" s="6"/>
      <c r="F49" s="6"/>
      <c r="G49" s="9"/>
      <c r="H49" s="10"/>
    </row>
    <row r="50" spans="1:8" ht="14.25" hidden="1" x14ac:dyDescent="0.15">
      <c r="A50" s="4"/>
      <c r="B50" s="6" t="s">
        <v>58</v>
      </c>
      <c r="C50" s="6"/>
      <c r="D50" s="6"/>
      <c r="E50" s="6"/>
      <c r="F50" s="6"/>
      <c r="G50" s="9"/>
      <c r="H50" s="10"/>
    </row>
    <row r="51" spans="1:8" ht="14.25" hidden="1" x14ac:dyDescent="0.15">
      <c r="A51" s="4"/>
      <c r="B51" s="6" t="s">
        <v>66</v>
      </c>
      <c r="C51" s="6"/>
      <c r="D51" s="6"/>
      <c r="E51" s="6"/>
      <c r="F51" s="6"/>
      <c r="G51" s="9"/>
      <c r="H51" s="10"/>
    </row>
    <row r="52" spans="1:8" ht="14.25" hidden="1" x14ac:dyDescent="0.15">
      <c r="A52" s="4"/>
      <c r="B52" s="6" t="s">
        <v>44</v>
      </c>
      <c r="C52" s="6"/>
      <c r="D52" s="6"/>
      <c r="E52" s="6"/>
      <c r="F52" s="6"/>
      <c r="G52" s="9"/>
      <c r="H52" s="10"/>
    </row>
    <row r="53" spans="1:8" ht="14.25" hidden="1" x14ac:dyDescent="0.15">
      <c r="A53" s="4"/>
      <c r="B53" s="6" t="s">
        <v>45</v>
      </c>
      <c r="C53" s="6"/>
      <c r="D53" s="6"/>
      <c r="E53" s="6"/>
      <c r="F53" s="6"/>
      <c r="G53" s="9"/>
      <c r="H53" s="10"/>
    </row>
    <row r="54" spans="1:8" ht="14.25" hidden="1" x14ac:dyDescent="0.15">
      <c r="A54" s="4"/>
      <c r="B54" s="6" t="s">
        <v>46</v>
      </c>
      <c r="C54" s="6"/>
      <c r="D54" s="6"/>
      <c r="E54" s="6"/>
      <c r="F54" s="6"/>
      <c r="G54" s="9"/>
      <c r="H54" s="10"/>
    </row>
    <row r="55" spans="1:8" ht="14.25" hidden="1" x14ac:dyDescent="0.15">
      <c r="A55" s="4"/>
      <c r="B55" s="6" t="s">
        <v>47</v>
      </c>
      <c r="C55" s="6"/>
      <c r="D55" s="6"/>
      <c r="E55" s="6"/>
      <c r="F55" s="6"/>
      <c r="G55" s="9"/>
      <c r="H55" s="10"/>
    </row>
    <row r="56" spans="1:8" ht="14.25" hidden="1" x14ac:dyDescent="0.15">
      <c r="A56" s="4"/>
      <c r="B56" s="6" t="s">
        <v>96</v>
      </c>
      <c r="C56" s="6"/>
      <c r="D56" s="6"/>
      <c r="E56" s="6"/>
      <c r="F56" s="6"/>
      <c r="G56" s="9"/>
      <c r="H56" s="10"/>
    </row>
    <row r="57" spans="1:8" ht="14.25" hidden="1" x14ac:dyDescent="0.15">
      <c r="A57" s="4"/>
      <c r="B57" s="6" t="s">
        <v>97</v>
      </c>
      <c r="C57" s="6"/>
      <c r="D57" s="6"/>
      <c r="E57" s="6"/>
      <c r="F57" s="6"/>
      <c r="G57" s="9"/>
      <c r="H57" s="10"/>
    </row>
    <row r="58" spans="1:8" ht="14.25" hidden="1" x14ac:dyDescent="0.15">
      <c r="A58" s="4"/>
      <c r="B58" s="6" t="s">
        <v>99</v>
      </c>
      <c r="C58" s="6"/>
      <c r="D58" s="6"/>
      <c r="E58" s="6"/>
      <c r="F58" s="6"/>
      <c r="G58" s="9"/>
      <c r="H58" s="10"/>
    </row>
    <row r="59" spans="1:8" ht="14.25" hidden="1" x14ac:dyDescent="0.15">
      <c r="A59" s="4"/>
      <c r="B59" s="6" t="s">
        <v>98</v>
      </c>
      <c r="C59" s="6"/>
      <c r="D59" s="6"/>
      <c r="E59" s="6"/>
      <c r="F59" s="6"/>
      <c r="G59" s="9"/>
      <c r="H59" s="10"/>
    </row>
    <row r="60" spans="1:8" ht="14.25" hidden="1" x14ac:dyDescent="0.15">
      <c r="A60" s="4"/>
      <c r="B60" s="6" t="s">
        <v>105</v>
      </c>
      <c r="C60" s="6"/>
      <c r="D60" s="6"/>
      <c r="E60" s="6"/>
      <c r="F60" s="6"/>
      <c r="G60" s="9"/>
      <c r="H60" s="10"/>
    </row>
    <row r="61" spans="1:8" ht="14.25" hidden="1" x14ac:dyDescent="0.15">
      <c r="A61" s="4"/>
      <c r="B61" s="6" t="s">
        <v>64</v>
      </c>
      <c r="C61" s="6"/>
      <c r="D61" s="6"/>
      <c r="E61" s="6"/>
      <c r="F61" s="6"/>
      <c r="G61" s="9"/>
      <c r="H61" s="10"/>
    </row>
    <row r="62" spans="1:8" ht="14.25" hidden="1" x14ac:dyDescent="0.15">
      <c r="A62" s="4"/>
      <c r="B62" s="6" t="s">
        <v>48</v>
      </c>
      <c r="C62" s="6"/>
      <c r="D62" s="6"/>
      <c r="E62" s="6"/>
      <c r="F62" s="6"/>
      <c r="G62" s="9"/>
      <c r="H62" s="10"/>
    </row>
    <row r="63" spans="1:8" ht="14.25" hidden="1" x14ac:dyDescent="0.15">
      <c r="A63" s="4"/>
      <c r="B63" s="6" t="s">
        <v>52</v>
      </c>
      <c r="C63" s="6"/>
      <c r="D63" s="6"/>
      <c r="E63" s="6"/>
      <c r="F63" s="6"/>
      <c r="G63" s="9"/>
      <c r="H63" s="10"/>
    </row>
    <row r="64" spans="1:8" ht="14.25" hidden="1" x14ac:dyDescent="0.15">
      <c r="A64" s="4"/>
      <c r="B64" s="6" t="s">
        <v>92</v>
      </c>
      <c r="C64" s="6"/>
      <c r="D64" s="6"/>
      <c r="E64" s="6"/>
      <c r="F64" s="6"/>
      <c r="G64" s="9"/>
      <c r="H64" s="10"/>
    </row>
    <row r="65" spans="1:8" ht="14.25" hidden="1" x14ac:dyDescent="0.15">
      <c r="A65" s="4"/>
      <c r="B65" s="6" t="s">
        <v>82</v>
      </c>
      <c r="C65" s="6"/>
      <c r="D65" s="6"/>
      <c r="E65" s="6"/>
      <c r="F65" s="6"/>
      <c r="G65" s="9"/>
      <c r="H65" s="10"/>
    </row>
    <row r="66" spans="1:8" ht="14.25" hidden="1" x14ac:dyDescent="0.15">
      <c r="A66" s="4"/>
      <c r="B66" s="6" t="s">
        <v>83</v>
      </c>
      <c r="C66" s="6"/>
      <c r="D66" s="6"/>
      <c r="E66" s="6"/>
      <c r="F66" s="6"/>
      <c r="G66" s="9"/>
      <c r="H66" s="10"/>
    </row>
    <row r="67" spans="1:8" ht="14.25" hidden="1" x14ac:dyDescent="0.15">
      <c r="A67" s="4"/>
      <c r="B67" s="6" t="s">
        <v>91</v>
      </c>
      <c r="C67" s="6"/>
      <c r="D67" s="6"/>
      <c r="E67" s="6"/>
      <c r="F67" s="6"/>
      <c r="G67" s="9"/>
      <c r="H67" s="10"/>
    </row>
    <row r="68" spans="1:8" ht="14.25" hidden="1" x14ac:dyDescent="0.15">
      <c r="A68" s="4"/>
      <c r="B68" s="6" t="s">
        <v>90</v>
      </c>
      <c r="C68" s="6"/>
      <c r="D68" s="6"/>
      <c r="E68" s="6"/>
      <c r="F68" s="6"/>
      <c r="G68" s="9"/>
      <c r="H68" s="10"/>
    </row>
    <row r="69" spans="1:8" ht="14.25" hidden="1" x14ac:dyDescent="0.15">
      <c r="A69" s="4"/>
      <c r="B69" s="6" t="s">
        <v>88</v>
      </c>
      <c r="C69" s="6"/>
      <c r="D69" s="6"/>
      <c r="E69" s="6"/>
      <c r="F69" s="6"/>
      <c r="G69" s="9"/>
      <c r="H69" s="10"/>
    </row>
    <row r="70" spans="1:8" ht="14.25" hidden="1" x14ac:dyDescent="0.15">
      <c r="A70" s="4"/>
      <c r="B70" s="6" t="s">
        <v>86</v>
      </c>
      <c r="C70" s="6"/>
      <c r="D70" s="6"/>
      <c r="E70" s="6"/>
      <c r="F70" s="6"/>
      <c r="G70" s="9"/>
      <c r="H70" s="10"/>
    </row>
    <row r="71" spans="1:8" ht="14.25" hidden="1" x14ac:dyDescent="0.15">
      <c r="A71" s="4"/>
      <c r="B71" s="6" t="s">
        <v>89</v>
      </c>
      <c r="C71" s="6"/>
      <c r="D71" s="6"/>
      <c r="E71" s="6"/>
      <c r="F71" s="6"/>
      <c r="G71" s="9"/>
      <c r="H71" s="10"/>
    </row>
    <row r="72" spans="1:8" ht="14.25" hidden="1" x14ac:dyDescent="0.15">
      <c r="A72" s="4"/>
      <c r="B72" s="6" t="s">
        <v>87</v>
      </c>
      <c r="C72" s="6"/>
      <c r="D72" s="6"/>
      <c r="E72" s="6"/>
      <c r="F72" s="6"/>
      <c r="G72" s="9"/>
      <c r="H72" s="10"/>
    </row>
    <row r="73" spans="1:8" ht="14.25" hidden="1" x14ac:dyDescent="0.15">
      <c r="A73" s="4"/>
      <c r="B73" s="6" t="s">
        <v>81</v>
      </c>
      <c r="C73" s="6"/>
      <c r="D73" s="6"/>
      <c r="E73" s="6"/>
      <c r="F73" s="6"/>
      <c r="G73" s="9"/>
      <c r="H73" s="10"/>
    </row>
    <row r="74" spans="1:8" ht="14.25" hidden="1" x14ac:dyDescent="0.15">
      <c r="A74" s="4"/>
      <c r="B74" s="6" t="s">
        <v>80</v>
      </c>
      <c r="C74" s="6"/>
      <c r="D74" s="6"/>
      <c r="E74" s="6"/>
      <c r="F74" s="6"/>
      <c r="G74" s="9"/>
      <c r="H74" s="10"/>
    </row>
    <row r="75" spans="1:8" ht="14.25" hidden="1" x14ac:dyDescent="0.15">
      <c r="A75" s="4"/>
      <c r="B75" s="6" t="s">
        <v>70</v>
      </c>
      <c r="C75" s="6"/>
      <c r="D75" s="6"/>
      <c r="E75" s="6"/>
      <c r="F75" s="6"/>
      <c r="G75" s="9"/>
      <c r="H75" s="10"/>
    </row>
    <row r="76" spans="1:8" ht="14.25" hidden="1" x14ac:dyDescent="0.15">
      <c r="A76" s="4"/>
      <c r="B76" s="6" t="s">
        <v>85</v>
      </c>
      <c r="C76" s="6"/>
      <c r="D76" s="6"/>
      <c r="E76" s="6"/>
      <c r="F76" s="6"/>
      <c r="G76" s="9"/>
      <c r="H76" s="10"/>
    </row>
    <row r="77" spans="1:8" ht="14.25" hidden="1" x14ac:dyDescent="0.15">
      <c r="A77" s="4"/>
      <c r="B77" s="6" t="s">
        <v>84</v>
      </c>
      <c r="C77" s="6"/>
      <c r="D77" s="6"/>
      <c r="E77" s="6"/>
      <c r="F77" s="6"/>
      <c r="G77" s="9"/>
      <c r="H77" s="10"/>
    </row>
    <row r="78" spans="1:8" ht="14.25" hidden="1" x14ac:dyDescent="0.15">
      <c r="A78" s="4"/>
      <c r="B78" s="6" t="s">
        <v>49</v>
      </c>
      <c r="C78" s="6"/>
      <c r="D78" s="6"/>
      <c r="E78" s="6"/>
      <c r="F78" s="6"/>
      <c r="G78" s="9"/>
      <c r="H78" s="10"/>
    </row>
    <row r="79" spans="1:8" ht="14.25" hidden="1" x14ac:dyDescent="0.15">
      <c r="A79" s="4"/>
      <c r="B79" s="6" t="s">
        <v>101</v>
      </c>
      <c r="C79" s="6"/>
      <c r="D79" s="6"/>
      <c r="E79" s="6"/>
      <c r="F79" s="6"/>
      <c r="G79" s="9"/>
      <c r="H79" s="10"/>
    </row>
    <row r="80" spans="1:8" ht="14.25" hidden="1" x14ac:dyDescent="0.15">
      <c r="A80" s="4"/>
      <c r="B80" s="6" t="s">
        <v>100</v>
      </c>
      <c r="C80" s="6"/>
      <c r="D80" s="6"/>
      <c r="E80" s="6"/>
      <c r="F80" s="6"/>
      <c r="G80" s="9"/>
      <c r="H80" s="10"/>
    </row>
    <row r="81" spans="1:8" ht="14.25" hidden="1" x14ac:dyDescent="0.15">
      <c r="A81" s="4"/>
      <c r="B81" s="6" t="s">
        <v>63</v>
      </c>
      <c r="C81" s="6"/>
      <c r="D81" s="6"/>
      <c r="E81" s="6"/>
      <c r="F81" s="6"/>
      <c r="G81" s="9"/>
      <c r="H81" s="10"/>
    </row>
    <row r="82" spans="1:8" ht="14.25" hidden="1" x14ac:dyDescent="0.15">
      <c r="A82" s="4"/>
      <c r="B82" s="6" t="s">
        <v>51</v>
      </c>
      <c r="C82" s="6"/>
      <c r="D82" s="6"/>
      <c r="E82" s="6"/>
      <c r="F82" s="6"/>
      <c r="G82" s="9"/>
      <c r="H82" s="10"/>
    </row>
    <row r="83" spans="1:8" ht="14.25" hidden="1" x14ac:dyDescent="0.15">
      <c r="A83" s="4"/>
      <c r="B83" s="6" t="s">
        <v>111</v>
      </c>
      <c r="C83" s="6"/>
      <c r="D83" s="6"/>
      <c r="E83" s="6"/>
      <c r="F83" s="6"/>
      <c r="G83" s="9"/>
      <c r="H83" s="10"/>
    </row>
    <row r="84" spans="1:8" ht="14.25" hidden="1" x14ac:dyDescent="0.15">
      <c r="A84" s="4"/>
      <c r="B84" s="6" t="s">
        <v>110</v>
      </c>
      <c r="C84" s="6"/>
      <c r="D84" s="6"/>
      <c r="E84" s="6"/>
      <c r="F84" s="6"/>
      <c r="G84" s="9"/>
      <c r="H84" s="10"/>
    </row>
    <row r="85" spans="1:8" ht="14.25" hidden="1" x14ac:dyDescent="0.15">
      <c r="A85" s="4"/>
      <c r="B85" s="6" t="s">
        <v>72</v>
      </c>
      <c r="C85" s="6"/>
      <c r="D85" s="6"/>
      <c r="E85" s="6"/>
      <c r="F85" s="6"/>
      <c r="G85" s="9"/>
      <c r="H85" s="10"/>
    </row>
    <row r="86" spans="1:8" ht="14.25" hidden="1" x14ac:dyDescent="0.15">
      <c r="A86" s="4"/>
      <c r="B86" s="6" t="s">
        <v>71</v>
      </c>
      <c r="C86" s="6"/>
      <c r="D86" s="6"/>
      <c r="E86" s="6"/>
      <c r="F86" s="6"/>
      <c r="G86" s="9"/>
      <c r="H86" s="10"/>
    </row>
    <row r="87" spans="1:8" ht="14.25" hidden="1" x14ac:dyDescent="0.15">
      <c r="A87" s="4"/>
      <c r="B87" s="6" t="s">
        <v>40</v>
      </c>
      <c r="C87" s="6"/>
      <c r="D87" s="6"/>
      <c r="E87" s="6"/>
      <c r="F87" s="6"/>
      <c r="G87" s="9"/>
      <c r="H87" s="10"/>
    </row>
    <row r="88" spans="1:8" ht="14.25" hidden="1" x14ac:dyDescent="0.15">
      <c r="A88" s="4"/>
      <c r="B88" s="6" t="s">
        <v>43</v>
      </c>
      <c r="C88" s="6"/>
      <c r="D88" s="6"/>
      <c r="E88" s="6"/>
      <c r="F88" s="6"/>
      <c r="G88" s="9"/>
      <c r="H88" s="10"/>
    </row>
    <row r="89" spans="1:8" ht="14.25" hidden="1" x14ac:dyDescent="0.15">
      <c r="A89" s="4"/>
      <c r="B89" s="6" t="s">
        <v>38</v>
      </c>
      <c r="C89" s="6"/>
      <c r="D89" s="6"/>
      <c r="E89" s="6"/>
      <c r="F89" s="6"/>
      <c r="G89" s="9"/>
      <c r="H89" s="10"/>
    </row>
    <row r="90" spans="1:8" ht="14.25" hidden="1" x14ac:dyDescent="0.15">
      <c r="A90" s="4"/>
      <c r="B90" s="6" t="s">
        <v>41</v>
      </c>
      <c r="C90" s="6"/>
      <c r="D90" s="6"/>
      <c r="E90" s="6"/>
      <c r="F90" s="6"/>
      <c r="G90" s="9"/>
      <c r="H90" s="10"/>
    </row>
    <row r="91" spans="1:8" ht="14.25" hidden="1" x14ac:dyDescent="0.15">
      <c r="A91" s="4"/>
      <c r="B91" s="6" t="s">
        <v>39</v>
      </c>
      <c r="C91" s="6"/>
      <c r="D91" s="6"/>
      <c r="E91" s="6"/>
      <c r="F91" s="6"/>
      <c r="G91" s="9"/>
      <c r="H91" s="10"/>
    </row>
    <row r="92" spans="1:8" ht="14.25" hidden="1" x14ac:dyDescent="0.15">
      <c r="A92" s="4"/>
      <c r="B92" s="6" t="s">
        <v>42</v>
      </c>
      <c r="C92" s="6"/>
      <c r="D92" s="6"/>
      <c r="E92" s="6"/>
      <c r="F92" s="6"/>
      <c r="G92" s="9"/>
      <c r="H92" s="10"/>
    </row>
    <row r="93" spans="1:8" ht="14.25" hidden="1" x14ac:dyDescent="0.15">
      <c r="A93" s="4"/>
      <c r="B93" s="6" t="s">
        <v>32</v>
      </c>
      <c r="C93" s="6"/>
      <c r="D93" s="6"/>
      <c r="E93" s="6"/>
      <c r="F93" s="6"/>
      <c r="G93" s="9"/>
      <c r="H93" s="10"/>
    </row>
    <row r="94" spans="1:8" ht="14.25" hidden="1" x14ac:dyDescent="0.15">
      <c r="A94" s="4"/>
      <c r="B94" s="6" t="s">
        <v>28</v>
      </c>
      <c r="C94" s="6"/>
      <c r="D94" s="6"/>
      <c r="E94" s="6"/>
      <c r="F94" s="6"/>
      <c r="G94" s="9"/>
      <c r="H94" s="10"/>
    </row>
    <row r="95" spans="1:8" ht="14.25" hidden="1" x14ac:dyDescent="0.15">
      <c r="A95" s="4"/>
      <c r="B95" s="6" t="s">
        <v>30</v>
      </c>
      <c r="C95" s="6"/>
      <c r="D95" s="6"/>
      <c r="E95" s="6"/>
      <c r="F95" s="6"/>
      <c r="G95" s="9"/>
      <c r="H95" s="10"/>
    </row>
    <row r="96" spans="1:8" ht="14.25" hidden="1" x14ac:dyDescent="0.15">
      <c r="A96" s="4"/>
      <c r="B96" s="6" t="s">
        <v>29</v>
      </c>
      <c r="C96" s="6"/>
      <c r="D96" s="6"/>
      <c r="E96" s="6"/>
      <c r="F96" s="6"/>
      <c r="G96" s="9"/>
      <c r="H96" s="10"/>
    </row>
    <row r="97" spans="1:8" ht="14.25" hidden="1" x14ac:dyDescent="0.15">
      <c r="A97" s="4"/>
      <c r="B97" s="6" t="s">
        <v>31</v>
      </c>
      <c r="C97" s="6"/>
      <c r="D97" s="6"/>
      <c r="E97" s="6"/>
      <c r="F97" s="6"/>
      <c r="G97" s="9"/>
      <c r="H97" s="10"/>
    </row>
    <row r="98" spans="1:8" ht="14.25" hidden="1" x14ac:dyDescent="0.15">
      <c r="A98" s="4"/>
      <c r="B98" s="6" t="s">
        <v>113</v>
      </c>
      <c r="C98" s="6"/>
      <c r="D98" s="6"/>
      <c r="E98" s="6"/>
      <c r="F98" s="6"/>
      <c r="G98" s="9"/>
      <c r="H98" s="10"/>
    </row>
    <row r="99" spans="1:8" ht="14.25" hidden="1" x14ac:dyDescent="0.15">
      <c r="A99" s="4"/>
      <c r="B99" s="6" t="s">
        <v>112</v>
      </c>
      <c r="C99" s="6"/>
      <c r="D99" s="6"/>
      <c r="E99" s="6"/>
      <c r="F99" s="6"/>
      <c r="G99" s="9"/>
      <c r="H99" s="10"/>
    </row>
    <row r="100" spans="1:8" ht="14.25" hidden="1" x14ac:dyDescent="0.15">
      <c r="A100" s="4"/>
      <c r="B100" s="6" t="s">
        <v>33</v>
      </c>
      <c r="C100" s="6"/>
      <c r="D100" s="6"/>
      <c r="E100" s="6"/>
      <c r="F100" s="6"/>
      <c r="G100" s="9"/>
      <c r="H100" s="10"/>
    </row>
    <row r="101" spans="1:8" ht="14.25" hidden="1" x14ac:dyDescent="0.15">
      <c r="A101" s="4"/>
      <c r="B101" s="6" t="s">
        <v>50</v>
      </c>
      <c r="C101" s="6"/>
      <c r="D101" s="6"/>
      <c r="E101" s="6"/>
      <c r="F101" s="6"/>
      <c r="G101" s="9"/>
      <c r="H101" s="10"/>
    </row>
    <row r="102" spans="1:8" ht="14.25" hidden="1" x14ac:dyDescent="0.15">
      <c r="A102" s="4"/>
      <c r="B102" s="6" t="s">
        <v>26</v>
      </c>
      <c r="C102" s="6"/>
      <c r="D102" s="6"/>
      <c r="E102" s="6"/>
      <c r="F102" s="6"/>
      <c r="G102" s="9"/>
      <c r="H102" s="10"/>
    </row>
    <row r="103" spans="1:8" ht="14.25" hidden="1" x14ac:dyDescent="0.15">
      <c r="A103" s="4"/>
      <c r="B103" s="6" t="s">
        <v>27</v>
      </c>
      <c r="C103" s="6"/>
      <c r="D103" s="6"/>
      <c r="E103" s="6"/>
      <c r="F103" s="6"/>
      <c r="G103" s="9"/>
      <c r="H103" s="10"/>
    </row>
    <row r="104" spans="1:8" ht="14.25" hidden="1" x14ac:dyDescent="0.15">
      <c r="A104" s="4"/>
      <c r="B104" s="6" t="s">
        <v>37</v>
      </c>
      <c r="C104" s="6"/>
      <c r="D104" s="6"/>
      <c r="E104" s="6"/>
      <c r="F104" s="6"/>
      <c r="G104" s="9"/>
      <c r="H104" s="10"/>
    </row>
    <row r="105" spans="1:8" ht="14.25" hidden="1" x14ac:dyDescent="0.15">
      <c r="A105" s="4"/>
      <c r="B105" s="6" t="s">
        <v>62</v>
      </c>
      <c r="C105" s="6"/>
      <c r="D105" s="6"/>
      <c r="E105" s="6"/>
      <c r="F105" s="6"/>
      <c r="G105" s="9"/>
      <c r="H105" s="10"/>
    </row>
    <row r="106" spans="1:8" ht="14.25" hidden="1" x14ac:dyDescent="0.15">
      <c r="A106" s="4"/>
      <c r="B106" s="6" t="s">
        <v>60</v>
      </c>
      <c r="C106" s="6"/>
      <c r="D106" s="6"/>
      <c r="E106" s="6"/>
      <c r="F106" s="6"/>
      <c r="G106" s="9"/>
      <c r="H106" s="10"/>
    </row>
    <row r="107" spans="1:8" ht="14.25" hidden="1" x14ac:dyDescent="0.15">
      <c r="A107" s="4"/>
      <c r="B107" s="6" t="s">
        <v>59</v>
      </c>
      <c r="C107" s="6"/>
      <c r="D107" s="6"/>
      <c r="E107" s="6"/>
      <c r="F107" s="6"/>
      <c r="G107" s="9"/>
      <c r="H107" s="10"/>
    </row>
    <row r="108" spans="1:8" ht="14.25" hidden="1" x14ac:dyDescent="0.15">
      <c r="A108" s="4"/>
      <c r="B108" s="6" t="s">
        <v>61</v>
      </c>
      <c r="C108" s="6"/>
      <c r="D108" s="6"/>
      <c r="E108" s="6"/>
      <c r="F108" s="6"/>
      <c r="G108" s="9"/>
      <c r="H108" s="10"/>
    </row>
    <row r="109" spans="1:8" ht="14.25" hidden="1" x14ac:dyDescent="0.15">
      <c r="A109" s="4"/>
      <c r="B109" s="6" t="s">
        <v>114</v>
      </c>
      <c r="C109" s="6"/>
      <c r="D109" s="6"/>
      <c r="E109" s="6"/>
      <c r="F109" s="6"/>
      <c r="G109" s="9"/>
      <c r="H109" s="10"/>
    </row>
    <row r="110" spans="1:8" ht="14.25" hidden="1" x14ac:dyDescent="0.15">
      <c r="A110" s="4"/>
      <c r="B110" s="6" t="s">
        <v>115</v>
      </c>
      <c r="C110" s="6"/>
      <c r="D110" s="6"/>
      <c r="E110" s="6"/>
      <c r="F110" s="6"/>
      <c r="G110" s="9"/>
      <c r="H110" s="10"/>
    </row>
    <row r="111" spans="1:8" ht="14.25" hidden="1" x14ac:dyDescent="0.15">
      <c r="A111" s="4"/>
      <c r="B111" s="6" t="s">
        <v>68</v>
      </c>
      <c r="C111" s="6"/>
      <c r="D111" s="6"/>
      <c r="E111" s="6"/>
      <c r="F111" s="6"/>
      <c r="G111" s="9"/>
      <c r="H111" s="10"/>
    </row>
    <row r="112" spans="1:8" ht="14.25" hidden="1" x14ac:dyDescent="0.15">
      <c r="A112" s="4"/>
      <c r="B112" s="6" t="s">
        <v>69</v>
      </c>
      <c r="C112" s="6"/>
      <c r="D112" s="6"/>
      <c r="E112" s="6"/>
      <c r="F112" s="6"/>
      <c r="G112" s="9"/>
      <c r="H112" s="10"/>
    </row>
    <row r="113" spans="1:8" ht="14.25" hidden="1" x14ac:dyDescent="0.15">
      <c r="A113" s="4"/>
      <c r="B113" s="6" t="s">
        <v>74</v>
      </c>
      <c r="C113" s="6"/>
      <c r="D113" s="6"/>
      <c r="E113" s="6"/>
      <c r="F113" s="6"/>
      <c r="G113" s="9"/>
      <c r="H113" s="10"/>
    </row>
    <row r="114" spans="1:8" ht="15" thickBot="1" x14ac:dyDescent="0.2">
      <c r="A114" s="4"/>
      <c r="B114" s="42" t="s">
        <v>0</v>
      </c>
      <c r="C114" s="43" t="s">
        <v>119</v>
      </c>
      <c r="D114" s="43" t="s">
        <v>1</v>
      </c>
      <c r="E114" s="43" t="s">
        <v>2</v>
      </c>
      <c r="F114" s="43" t="s">
        <v>3</v>
      </c>
      <c r="G114" s="43" t="s">
        <v>4</v>
      </c>
      <c r="H114" s="44" t="s">
        <v>120</v>
      </c>
    </row>
    <row r="115" spans="1:8" ht="14.25" x14ac:dyDescent="0.15">
      <c r="A115" s="4"/>
      <c r="B115" s="11" t="s">
        <v>34</v>
      </c>
      <c r="C115" s="12" t="s">
        <v>119</v>
      </c>
      <c r="D115" s="13" t="str">
        <f t="shared" ref="D115:D118" si="0">IF(C115="C","X","")</f>
        <v/>
      </c>
      <c r="E115" s="12">
        <v>380000</v>
      </c>
      <c r="F115" s="12">
        <v>120000</v>
      </c>
      <c r="G115" s="12"/>
      <c r="H115" s="12">
        <v>45000</v>
      </c>
    </row>
    <row r="116" spans="1:8" ht="14.25" x14ac:dyDescent="0.15">
      <c r="A116" s="4"/>
      <c r="B116" s="11" t="s">
        <v>131</v>
      </c>
      <c r="C116" s="12" t="s">
        <v>119</v>
      </c>
      <c r="D116" s="13" t="str">
        <f t="shared" si="0"/>
        <v/>
      </c>
      <c r="E116" s="12">
        <v>45000</v>
      </c>
      <c r="F116" s="12"/>
      <c r="G116" s="12"/>
      <c r="H116" s="12"/>
    </row>
    <row r="117" spans="1:8" ht="14.25" x14ac:dyDescent="0.15">
      <c r="A117" s="4"/>
      <c r="B117" s="11" t="s">
        <v>73</v>
      </c>
      <c r="C117" s="12" t="s">
        <v>119</v>
      </c>
      <c r="D117" s="13" t="str">
        <f t="shared" si="0"/>
        <v/>
      </c>
      <c r="E117" s="12">
        <v>50000</v>
      </c>
      <c r="F117" s="12"/>
      <c r="G117" s="12"/>
      <c r="H117" s="12"/>
    </row>
    <row r="118" spans="1:8" ht="14.25" x14ac:dyDescent="0.15">
      <c r="A118" s="4"/>
      <c r="B118" s="11"/>
      <c r="C118" s="12"/>
      <c r="D118" s="13" t="str">
        <f t="shared" si="0"/>
        <v/>
      </c>
      <c r="E118" s="12"/>
      <c r="F118" s="12"/>
      <c r="G118" s="12"/>
      <c r="H118" s="12"/>
    </row>
    <row r="119" spans="1:8" ht="15" thickBot="1" x14ac:dyDescent="0.2">
      <c r="A119" s="4"/>
      <c r="B119" s="1"/>
      <c r="C119" s="1"/>
      <c r="D119" s="1"/>
      <c r="E119" s="1"/>
      <c r="F119" s="1"/>
      <c r="G119" s="1"/>
      <c r="H119" s="1"/>
    </row>
    <row r="120" spans="1:8" ht="15" thickBot="1" x14ac:dyDescent="0.2">
      <c r="A120" s="4"/>
      <c r="B120" s="14"/>
      <c r="C120" s="15"/>
      <c r="D120" s="16">
        <f>SUM(D115:D118)</f>
        <v>0</v>
      </c>
      <c r="E120" s="17">
        <f>SUM(E115:E118)</f>
        <v>475000</v>
      </c>
      <c r="F120" s="17">
        <f>SUM(F115:F118)</f>
        <v>120000</v>
      </c>
      <c r="G120" s="17">
        <f>SUM(G115:G118)</f>
        <v>0</v>
      </c>
      <c r="H120" s="18">
        <f>SUM(H115:H118)</f>
        <v>45000</v>
      </c>
    </row>
    <row r="121" spans="1:8" ht="15" thickBot="1" x14ac:dyDescent="0.2">
      <c r="A121" s="4"/>
      <c r="B121" s="14"/>
      <c r="C121" s="15"/>
      <c r="D121" s="15"/>
      <c r="E121" s="15"/>
      <c r="F121" s="15"/>
      <c r="G121" s="15"/>
      <c r="H121" s="15"/>
    </row>
    <row r="122" spans="1:8" ht="14.25" x14ac:dyDescent="0.15">
      <c r="A122" s="4"/>
      <c r="B122" s="14"/>
      <c r="C122" s="15"/>
      <c r="D122" s="15"/>
      <c r="E122" s="15"/>
      <c r="F122" s="15"/>
      <c r="G122" s="19" t="s">
        <v>78</v>
      </c>
      <c r="H122" s="20">
        <f>E120+H120</f>
        <v>520000</v>
      </c>
    </row>
    <row r="123" spans="1:8" ht="15" thickBot="1" x14ac:dyDescent="0.2">
      <c r="A123" s="4"/>
      <c r="B123" s="14"/>
      <c r="C123" s="15"/>
      <c r="D123" s="15"/>
      <c r="E123" s="15"/>
      <c r="F123" s="15"/>
      <c r="G123" s="21" t="s">
        <v>77</v>
      </c>
      <c r="H123" s="22">
        <f>F120</f>
        <v>120000</v>
      </c>
    </row>
    <row r="124" spans="1:8" ht="14.25" x14ac:dyDescent="0.15">
      <c r="A124" s="4"/>
      <c r="B124" s="23" t="s">
        <v>107</v>
      </c>
      <c r="C124" s="24"/>
      <c r="D124" s="15"/>
      <c r="E124" s="15"/>
      <c r="F124" s="15"/>
      <c r="G124" s="21" t="s">
        <v>79</v>
      </c>
      <c r="H124" s="22">
        <f>G120</f>
        <v>0</v>
      </c>
    </row>
    <row r="125" spans="1:8" ht="15" thickBot="1" x14ac:dyDescent="0.2">
      <c r="A125" s="4"/>
      <c r="B125" s="25" t="s">
        <v>108</v>
      </c>
      <c r="C125" s="26"/>
      <c r="D125" s="15"/>
      <c r="E125" s="15"/>
      <c r="F125" s="15"/>
      <c r="G125" s="27" t="s">
        <v>5</v>
      </c>
      <c r="H125" s="28">
        <f>D120</f>
        <v>0</v>
      </c>
    </row>
    <row r="126" spans="1:8" ht="14.25" x14ac:dyDescent="0.15">
      <c r="A126" s="4"/>
      <c r="B126" s="14"/>
      <c r="C126" s="15"/>
      <c r="D126" s="15"/>
      <c r="E126" s="15"/>
      <c r="F126" s="15"/>
      <c r="G126" s="27" t="s">
        <v>10</v>
      </c>
      <c r="H126" s="28">
        <f>H122+H123+H124+H125</f>
        <v>640000</v>
      </c>
    </row>
    <row r="127" spans="1:8" ht="15" thickBot="1" x14ac:dyDescent="0.2">
      <c r="A127" s="4"/>
      <c r="B127" s="14"/>
      <c r="C127" s="15"/>
      <c r="D127" s="15"/>
      <c r="E127" s="15"/>
      <c r="F127" s="15"/>
      <c r="G127" s="29" t="s">
        <v>6</v>
      </c>
      <c r="H127" s="30">
        <f>H126*1.19</f>
        <v>761600</v>
      </c>
    </row>
    <row r="128" spans="1:8" ht="14.25" x14ac:dyDescent="0.15">
      <c r="A128" s="4"/>
      <c r="B128" s="14"/>
      <c r="C128" s="15"/>
      <c r="D128" s="15"/>
      <c r="E128" s="15"/>
      <c r="F128" s="15"/>
      <c r="G128" s="15"/>
      <c r="H128" s="15"/>
    </row>
    <row r="129" spans="1:13" ht="14.25" x14ac:dyDescent="0.15">
      <c r="A129" s="4"/>
      <c r="B129" s="14"/>
      <c r="C129" s="15"/>
      <c r="D129" s="15"/>
      <c r="E129" s="15"/>
      <c r="F129" s="15"/>
      <c r="G129" s="15"/>
      <c r="H129" s="15"/>
    </row>
    <row r="130" spans="1:13" ht="14.25" x14ac:dyDescent="0.15">
      <c r="A130" s="4"/>
      <c r="B130" s="14"/>
      <c r="C130" s="15"/>
      <c r="D130" s="15"/>
      <c r="E130" s="15"/>
      <c r="F130" s="15"/>
      <c r="G130" s="15"/>
      <c r="H130" s="15"/>
    </row>
    <row r="131" spans="1:13" ht="14.25" x14ac:dyDescent="0.15">
      <c r="A131" s="4"/>
      <c r="B131" s="14"/>
      <c r="C131" s="15"/>
      <c r="D131" s="15"/>
      <c r="E131" s="15"/>
      <c r="F131" s="15"/>
      <c r="G131" s="15"/>
      <c r="H131" s="15"/>
    </row>
    <row r="133" spans="1:13" x14ac:dyDescent="0.15"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</row>
    <row r="134" spans="1:13" s="32" customFormat="1" ht="42" customHeight="1" x14ac:dyDescent="0.15">
      <c r="B134" s="46"/>
      <c r="C134" s="47"/>
      <c r="D134" s="47"/>
      <c r="E134" s="47"/>
      <c r="F134" s="47"/>
      <c r="G134" s="47"/>
      <c r="H134" s="47"/>
    </row>
  </sheetData>
  <mergeCells count="1">
    <mergeCell ref="B134:H134"/>
  </mergeCells>
  <phoneticPr fontId="2" type="noConversion"/>
  <conditionalFormatting sqref="D115:D118">
    <cfRule type="containsText" dxfId="0" priority="2" operator="containsText" text="X">
      <formula>NOT(ISERROR(SEARCH("X",D115)))</formula>
    </cfRule>
  </conditionalFormatting>
  <pageMargins left="0.75" right="0.75" top="1" bottom="1" header="0" footer="0"/>
  <pageSetup scale="53" orientation="portrait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The houze!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rsinclair</dc:creator>
  <cp:lastModifiedBy>ricardo padilla vergara</cp:lastModifiedBy>
  <cp:lastPrinted>2024-02-07T13:52:47Z</cp:lastPrinted>
  <dcterms:created xsi:type="dcterms:W3CDTF">2011-03-02T12:07:58Z</dcterms:created>
  <dcterms:modified xsi:type="dcterms:W3CDTF">2024-05-02T18:51:56Z</dcterms:modified>
</cp:coreProperties>
</file>