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94/"/>
    </mc:Choice>
  </mc:AlternateContent>
  <xr:revisionPtr revIDLastSave="2" documentId="8_{72C011F0-3ACC-4892-82DE-5FAF9FAC7E21}" xr6:coauthVersionLast="47" xr6:coauthVersionMax="47" xr10:uidLastSave="{00DA6066-2857-448B-83D4-7D837D53B0B9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<sst xmlns="http://schemas.openxmlformats.org/spreadsheetml/2006/main" count="65" uniqueCount="51">
  <si>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</si>
  <si>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</si>
  <si>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</si>
  <si>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</si>
  <si>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</si>
  <si>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</si>
  <si>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</si>
  <si>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</si>
  <si>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</si>
  <si>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</si>
  <si>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</si>
  <si>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</si>
  <si>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</si>
  <si>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</si>
  <si>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</si>
  <si>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</si>
  <si>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</si>
  <si>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</si>
  <si>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</si>
  <si>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</si>
  <si>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</si>
  <si>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</si>
  <si>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</si>
  <si>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</si>
  <si>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</si>
  <si>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</si>
  <si>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</si>
  <si>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</si>
  <si>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</si>
  <si>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</si>
  <si>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</si>
  <si>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</si>
  <si>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</si>
  <si>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</si>
  <si>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</si>
  <si>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</si>
  <si>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</si>
  <si>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</si>
  <si>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</si>
  <si>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</si>
  <si>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</si>
  <si>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Cuadros de 40x50 cm con imágenes de Vivipalmito</t>
  </si>
  <si>
    <t>Cuadro de 40x55 cm con imágenes de Vivipalmito</t>
  </si>
  <si>
    <t xml:space="preserve">Caja de piso flotante </t>
  </si>
  <si>
    <t>https://www.sodimac.cl/sodimac-cl/articulo/113216794/Piso-Flotante-7-mm-D0725-07-Nogal-2.39-m2/113216797?exp=so_com</t>
  </si>
  <si>
    <t>Se mantiene valor del cliente por ser menor al del mercado</t>
  </si>
  <si>
    <t>Se mantiene valor</t>
  </si>
  <si>
    <t>se mantiene valor</t>
  </si>
  <si>
    <t>Cuadros de emprendedor valor acorde al trabajo</t>
  </si>
  <si>
    <t>Sr. Pilar Angelica Gonzalez Montauban</t>
  </si>
  <si>
    <t>Av. Las Condes 9798, Depto 408, Bodega N°16, Las 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</si>
</sst>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12</xdr:col>
      <xdr:colOff>750331</xdr:colOff>
      <xdr:row>68</xdr:row>
      <xdr:rowOff>98058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DA459B-2D14-DFB7-D61D-8898B3154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261360"/>
          <a:ext cx="11936491" cy="6468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L85" sqref="L8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5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2" t="s">
        <v>0</v>
      </c>
      <c r="G3" s="173"/>
      <c r="H3" s="173"/>
      <c r="I3" s="174"/>
      <c r="J3" s="52"/>
      <c r="K3" s="175" t="s">
        <v>1</v>
      </c>
      <c r="L3" s="175"/>
      <c r="M3" s="176"/>
      <c r="N3" s="176"/>
      <c r="O3" s="176"/>
      <c r="P3" s="176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6" t="s">
        <v>9</v>
      </c>
      <c r="S6" s="49"/>
      <c r="T6" s="146" t="s">
        <v>40</v>
      </c>
    </row>
    <row r="7" spans="2:20" ht="13.8">
      <c r="B7" s="91"/>
      <c r="C7" s="49"/>
      <c r="D7" s="134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7"/>
      <c r="S7" s="49"/>
      <c r="T7" s="148"/>
    </row>
    <row r="8" spans="2:20" ht="13.8">
      <c r="B8" s="91"/>
      <c r="C8" s="49"/>
      <c r="D8" s="134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7"/>
      <c r="S8" s="49"/>
      <c r="T8" s="148"/>
    </row>
    <row r="9" spans="2:20" ht="13.8">
      <c r="B9" s="91"/>
      <c r="C9" s="49"/>
      <c r="D9" s="127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7"/>
      <c r="S9" s="49"/>
      <c r="T9" s="148"/>
    </row>
    <row r="10" spans="2:20" ht="13.8">
      <c r="B10" s="91"/>
      <c r="C10" s="49"/>
      <c r="D10" s="127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7"/>
      <c r="S10" s="49"/>
      <c r="T10" s="148"/>
    </row>
    <row r="11" spans="2:20" ht="13.8">
      <c r="B11" s="91"/>
      <c r="C11" s="49"/>
      <c r="D11" s="127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7"/>
      <c r="S11" s="49"/>
      <c r="T11" s="148"/>
    </row>
    <row r="12" spans="2:20" ht="13.8">
      <c r="B12" s="91"/>
      <c r="C12" s="49"/>
      <c r="D12" s="127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7"/>
      <c r="S12" s="49"/>
      <c r="T12" s="148"/>
    </row>
    <row r="13" spans="2:20" ht="13.8">
      <c r="B13" s="91"/>
      <c r="C13" s="49"/>
      <c r="D13" s="127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7"/>
      <c r="S13" s="49"/>
      <c r="T13" s="149"/>
    </row>
    <row r="14" spans="2:20" ht="13.8">
      <c r="B14" s="91"/>
      <c r="C14" s="49"/>
      <c r="D14" s="127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0"/>
      <c r="S14" s="49"/>
      <c r="T14" s="149"/>
    </row>
    <row r="15" spans="2:20" ht="13.8">
      <c r="B15" s="91"/>
      <c r="C15" s="49"/>
      <c r="D15" s="127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0"/>
      <c r="S15" s="49"/>
      <c r="T15" s="149"/>
    </row>
    <row r="16" spans="2:20" ht="13.8">
      <c r="B16" s="91"/>
      <c r="C16" s="49"/>
      <c r="D16" s="127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0"/>
      <c r="S16" s="49"/>
      <c r="T16" s="149"/>
    </row>
    <row r="17" spans="2:20" ht="13.8">
      <c r="B17" s="91"/>
      <c r="C17" s="49"/>
      <c r="D17" s="127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0"/>
      <c r="S17" s="49"/>
      <c r="T17" s="149"/>
    </row>
    <row r="18" spans="2:20" ht="13.8">
      <c r="B18" s="91"/>
      <c r="C18" s="49"/>
      <c r="D18" s="127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0"/>
      <c r="S18" s="49"/>
      <c r="T18" s="149"/>
    </row>
    <row r="19" spans="2:20" ht="13.8">
      <c r="B19" s="91"/>
      <c r="C19" s="49"/>
      <c r="D19" s="127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0"/>
      <c r="S19" s="49"/>
      <c r="T19" s="149"/>
    </row>
    <row r="20" spans="2:20" ht="13.8">
      <c r="B20" s="91"/>
      <c r="C20" s="49"/>
      <c r="D20" s="127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0"/>
      <c r="S20" s="49"/>
      <c r="T20" s="149"/>
    </row>
    <row r="21" spans="2:20" ht="13.8">
      <c r="B21" s="91"/>
      <c r="C21" s="49"/>
      <c r="D21" s="127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0"/>
      <c r="S21" s="49"/>
      <c r="T21" s="149"/>
    </row>
    <row r="22" spans="2:20" ht="13.8">
      <c r="B22" s="91"/>
      <c r="C22" s="49"/>
      <c r="D22" s="127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7"/>
      <c r="S22" s="49"/>
      <c r="T22" s="148"/>
    </row>
    <row r="23" spans="2:20" ht="13.8">
      <c r="B23" s="91"/>
      <c r="C23" s="49"/>
      <c r="D23" s="127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0"/>
      <c r="S23" s="49"/>
      <c r="T23" s="149"/>
    </row>
    <row r="24" spans="2:20" ht="13.8">
      <c r="B24" s="91"/>
      <c r="C24" s="49"/>
      <c r="D24" s="127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7"/>
      <c r="S24" s="49"/>
      <c r="T24" s="148"/>
    </row>
    <row r="25" spans="2:20" ht="13.8">
      <c r="B25" s="91"/>
      <c r="C25" s="49"/>
      <c r="D25" s="127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0"/>
      <c r="S25" s="49"/>
      <c r="T25" s="149"/>
    </row>
    <row r="26" spans="2:20" ht="13.8">
      <c r="B26" s="91"/>
      <c r="C26" s="87"/>
      <c r="D26" s="137"/>
      <c r="E26" s="138"/>
      <c r="F26" s="139"/>
      <c r="G26" s="140"/>
      <c r="H26" s="141"/>
      <c r="I26" s="141">
        <f t="shared" si="0"/>
        <v>0</v>
      </c>
      <c r="J26" s="142"/>
      <c r="K26" s="139"/>
      <c r="L26" s="140"/>
      <c r="M26" s="141"/>
      <c r="N26" s="141">
        <f t="shared" si="1"/>
        <v>0</v>
      </c>
      <c r="O26" s="143">
        <v>0</v>
      </c>
      <c r="P26" s="141">
        <f t="shared" si="2"/>
        <v>0</v>
      </c>
      <c r="Q26" s="144"/>
      <c r="R26" s="151"/>
      <c r="S26" s="87"/>
      <c r="T26" s="152"/>
    </row>
    <row r="27" spans="2:20" ht="13.8">
      <c r="B27" s="91"/>
      <c r="C27" s="87"/>
      <c r="D27" s="137"/>
      <c r="E27" s="138"/>
      <c r="F27" s="139"/>
      <c r="G27" s="140"/>
      <c r="H27" s="141"/>
      <c r="I27" s="141">
        <f t="shared" si="0"/>
        <v>0</v>
      </c>
      <c r="J27" s="142"/>
      <c r="K27" s="139"/>
      <c r="L27" s="140"/>
      <c r="M27" s="141"/>
      <c r="N27" s="141">
        <f t="shared" si="1"/>
        <v>0</v>
      </c>
      <c r="O27" s="143">
        <v>0</v>
      </c>
      <c r="P27" s="141">
        <f t="shared" si="2"/>
        <v>0</v>
      </c>
      <c r="Q27" s="144"/>
      <c r="R27" s="153"/>
      <c r="S27" s="87"/>
      <c r="T27" s="154"/>
    </row>
    <row r="28" spans="2:20" ht="13.8">
      <c r="B28" s="91"/>
      <c r="C28" s="87"/>
      <c r="D28" s="137"/>
      <c r="E28" s="138"/>
      <c r="F28" s="139"/>
      <c r="G28" s="140"/>
      <c r="H28" s="141"/>
      <c r="I28" s="141">
        <f t="shared" si="0"/>
        <v>0</v>
      </c>
      <c r="J28" s="142"/>
      <c r="K28" s="139"/>
      <c r="L28" s="140"/>
      <c r="M28" s="141"/>
      <c r="N28" s="141">
        <f t="shared" si="1"/>
        <v>0</v>
      </c>
      <c r="O28" s="143">
        <v>0</v>
      </c>
      <c r="P28" s="141">
        <f t="shared" si="2"/>
        <v>0</v>
      </c>
      <c r="Q28" s="144"/>
      <c r="R28" s="153"/>
      <c r="S28" s="87"/>
      <c r="T28" s="154"/>
    </row>
    <row r="29" spans="2:20" ht="13.8">
      <c r="B29" s="91"/>
      <c r="C29" s="87"/>
      <c r="D29" s="137"/>
      <c r="E29" s="138"/>
      <c r="F29" s="139"/>
      <c r="G29" s="140"/>
      <c r="H29" s="141"/>
      <c r="I29" s="141">
        <f t="shared" si="0"/>
        <v>0</v>
      </c>
      <c r="J29" s="142"/>
      <c r="K29" s="139"/>
      <c r="L29" s="140"/>
      <c r="M29" s="141"/>
      <c r="N29" s="141">
        <f t="shared" si="1"/>
        <v>0</v>
      </c>
      <c r="O29" s="143">
        <v>0</v>
      </c>
      <c r="P29" s="141">
        <f t="shared" si="2"/>
        <v>0</v>
      </c>
      <c r="Q29" s="144"/>
      <c r="R29" s="153"/>
      <c r="S29" s="87"/>
      <c r="T29" s="154"/>
    </row>
    <row r="30" spans="2:20" ht="13.8">
      <c r="B30" s="91"/>
      <c r="C30" s="87"/>
      <c r="D30" s="137"/>
      <c r="E30" s="138"/>
      <c r="F30" s="139"/>
      <c r="G30" s="140"/>
      <c r="H30" s="141"/>
      <c r="I30" s="141">
        <f t="shared" si="0"/>
        <v>0</v>
      </c>
      <c r="J30" s="142"/>
      <c r="K30" s="139"/>
      <c r="L30" s="140"/>
      <c r="M30" s="141"/>
      <c r="N30" s="141">
        <f t="shared" si="1"/>
        <v>0</v>
      </c>
      <c r="O30" s="143">
        <v>0</v>
      </c>
      <c r="P30" s="141">
        <f t="shared" si="2"/>
        <v>0</v>
      </c>
      <c r="Q30" s="144"/>
      <c r="R30" s="153"/>
      <c r="S30" s="87"/>
      <c r="T30" s="154"/>
    </row>
    <row r="31" spans="2:20" ht="13.8">
      <c r="B31" s="91"/>
      <c r="C31" s="87"/>
      <c r="D31" s="137"/>
      <c r="E31" s="138"/>
      <c r="F31" s="139"/>
      <c r="G31" s="140"/>
      <c r="H31" s="141"/>
      <c r="I31" s="141">
        <f t="shared" si="0"/>
        <v>0</v>
      </c>
      <c r="J31" s="142"/>
      <c r="K31" s="139"/>
      <c r="L31" s="140"/>
      <c r="M31" s="141"/>
      <c r="N31" s="141">
        <f t="shared" si="1"/>
        <v>0</v>
      </c>
      <c r="O31" s="143">
        <v>0</v>
      </c>
      <c r="P31" s="141">
        <f t="shared" si="2"/>
        <v>0</v>
      </c>
      <c r="Q31" s="144"/>
      <c r="R31" s="151"/>
      <c r="S31" s="87"/>
      <c r="T31" s="152"/>
    </row>
    <row r="32" spans="2:20" ht="13.8">
      <c r="B32" s="91"/>
      <c r="C32" s="87"/>
      <c r="D32" s="137"/>
      <c r="E32" s="138"/>
      <c r="F32" s="139"/>
      <c r="G32" s="140"/>
      <c r="H32" s="141"/>
      <c r="I32" s="141">
        <f t="shared" si="0"/>
        <v>0</v>
      </c>
      <c r="J32" s="142"/>
      <c r="K32" s="139"/>
      <c r="L32" s="140"/>
      <c r="M32" s="141"/>
      <c r="N32" s="141">
        <f t="shared" si="1"/>
        <v>0</v>
      </c>
      <c r="O32" s="143">
        <v>0</v>
      </c>
      <c r="P32" s="141">
        <f t="shared" si="2"/>
        <v>0</v>
      </c>
      <c r="Q32" s="144"/>
      <c r="R32" s="153"/>
      <c r="S32" s="87"/>
      <c r="T32" s="154"/>
    </row>
    <row r="33" spans="2:20" ht="13.8">
      <c r="B33" s="91"/>
      <c r="C33" s="87"/>
      <c r="D33" s="137"/>
      <c r="E33" s="138"/>
      <c r="F33" s="139"/>
      <c r="G33" s="140"/>
      <c r="H33" s="141"/>
      <c r="I33" s="141">
        <f t="shared" si="0"/>
        <v>0</v>
      </c>
      <c r="J33" s="142"/>
      <c r="K33" s="139"/>
      <c r="L33" s="140"/>
      <c r="M33" s="141"/>
      <c r="N33" s="141">
        <f t="shared" si="1"/>
        <v>0</v>
      </c>
      <c r="O33" s="143">
        <v>0</v>
      </c>
      <c r="P33" s="141">
        <f t="shared" si="2"/>
        <v>0</v>
      </c>
      <c r="Q33" s="144"/>
      <c r="R33" s="153"/>
      <c r="S33" s="87"/>
      <c r="T33" s="154"/>
    </row>
    <row r="34" spans="2:20" ht="13.8">
      <c r="B34" s="91"/>
      <c r="C34" s="87"/>
      <c r="D34" s="137"/>
      <c r="E34" s="138"/>
      <c r="F34" s="139"/>
      <c r="G34" s="140"/>
      <c r="H34" s="141"/>
      <c r="I34" s="141">
        <f t="shared" si="0"/>
        <v>0</v>
      </c>
      <c r="J34" s="142"/>
      <c r="K34" s="139"/>
      <c r="L34" s="140"/>
      <c r="M34" s="141"/>
      <c r="N34" s="141">
        <f t="shared" si="1"/>
        <v>0</v>
      </c>
      <c r="O34" s="143">
        <v>0</v>
      </c>
      <c r="P34" s="141">
        <f t="shared" si="2"/>
        <v>0</v>
      </c>
      <c r="Q34" s="144"/>
      <c r="R34" s="153"/>
      <c r="S34" s="87"/>
      <c r="T34" s="154"/>
    </row>
    <row r="35" spans="2:20" ht="13.8">
      <c r="B35" s="91"/>
      <c r="C35" s="87"/>
      <c r="D35" s="137"/>
      <c r="E35" s="138"/>
      <c r="F35" s="139"/>
      <c r="G35" s="140"/>
      <c r="H35" s="141"/>
      <c r="I35" s="141">
        <f t="shared" si="0"/>
        <v>0</v>
      </c>
      <c r="J35" s="142"/>
      <c r="K35" s="139"/>
      <c r="L35" s="140"/>
      <c r="M35" s="141"/>
      <c r="N35" s="141">
        <f t="shared" si="1"/>
        <v>0</v>
      </c>
      <c r="O35" s="143">
        <v>0</v>
      </c>
      <c r="P35" s="141">
        <f t="shared" si="2"/>
        <v>0</v>
      </c>
      <c r="Q35" s="144"/>
      <c r="R35" s="153"/>
      <c r="S35" s="87"/>
      <c r="T35" s="154"/>
    </row>
    <row r="36" spans="2:20" ht="13.8">
      <c r="B36" s="91"/>
      <c r="C36" s="87"/>
      <c r="D36" s="137"/>
      <c r="E36" s="138"/>
      <c r="F36" s="139"/>
      <c r="G36" s="140"/>
      <c r="H36" s="141"/>
      <c r="I36" s="141">
        <f t="shared" si="0"/>
        <v>0</v>
      </c>
      <c r="J36" s="142"/>
      <c r="K36" s="139"/>
      <c r="L36" s="140"/>
      <c r="M36" s="141"/>
      <c r="N36" s="141">
        <f t="shared" si="1"/>
        <v>0</v>
      </c>
      <c r="O36" s="143">
        <v>0</v>
      </c>
      <c r="P36" s="141">
        <f t="shared" si="2"/>
        <v>0</v>
      </c>
      <c r="Q36" s="144"/>
      <c r="R36" s="153"/>
      <c r="S36" s="87"/>
      <c r="T36" s="154"/>
    </row>
    <row r="37" spans="2:20" ht="13.8">
      <c r="B37" s="91"/>
      <c r="C37" s="87"/>
      <c r="D37" s="137"/>
      <c r="E37" s="138"/>
      <c r="F37" s="139"/>
      <c r="G37" s="140"/>
      <c r="H37" s="141"/>
      <c r="I37" s="141">
        <f t="shared" si="0"/>
        <v>0</v>
      </c>
      <c r="J37" s="142"/>
      <c r="K37" s="139"/>
      <c r="L37" s="140"/>
      <c r="M37" s="141"/>
      <c r="N37" s="141">
        <f t="shared" si="1"/>
        <v>0</v>
      </c>
      <c r="O37" s="143">
        <v>0</v>
      </c>
      <c r="P37" s="141">
        <f t="shared" si="2"/>
        <v>0</v>
      </c>
      <c r="Q37" s="144"/>
      <c r="R37" s="153"/>
      <c r="S37" s="87"/>
      <c r="T37" s="154"/>
    </row>
    <row r="38" spans="2:20" ht="13.8">
      <c r="B38" s="91"/>
      <c r="C38" s="87"/>
      <c r="D38" s="137"/>
      <c r="E38" s="138"/>
      <c r="F38" s="139"/>
      <c r="G38" s="140"/>
      <c r="H38" s="141"/>
      <c r="I38" s="141">
        <f t="shared" si="0"/>
        <v>0</v>
      </c>
      <c r="J38" s="142"/>
      <c r="K38" s="139"/>
      <c r="L38" s="140"/>
      <c r="M38" s="141"/>
      <c r="N38" s="141">
        <f t="shared" si="1"/>
        <v>0</v>
      </c>
      <c r="O38" s="143">
        <v>0</v>
      </c>
      <c r="P38" s="141">
        <f t="shared" si="2"/>
        <v>0</v>
      </c>
      <c r="Q38" s="144"/>
      <c r="R38" s="153"/>
      <c r="S38" s="87"/>
      <c r="T38" s="154"/>
    </row>
    <row r="39" spans="2:20" ht="13.8">
      <c r="B39" s="91"/>
      <c r="C39" s="87"/>
      <c r="D39" s="137"/>
      <c r="E39" s="138"/>
      <c r="F39" s="139"/>
      <c r="G39" s="140"/>
      <c r="H39" s="141"/>
      <c r="I39" s="141">
        <f t="shared" si="0"/>
        <v>0</v>
      </c>
      <c r="J39" s="142"/>
      <c r="K39" s="139"/>
      <c r="L39" s="140"/>
      <c r="M39" s="141"/>
      <c r="N39" s="141">
        <f t="shared" si="1"/>
        <v>0</v>
      </c>
      <c r="O39" s="143">
        <v>0</v>
      </c>
      <c r="P39" s="141">
        <f t="shared" si="2"/>
        <v>0</v>
      </c>
      <c r="Q39" s="144"/>
      <c r="R39" s="153"/>
      <c r="S39" s="87"/>
      <c r="T39" s="154"/>
    </row>
    <row r="40" spans="2:20" ht="13.8">
      <c r="B40" s="91"/>
      <c r="C40" s="87"/>
      <c r="D40" s="137"/>
      <c r="E40" s="138"/>
      <c r="F40" s="139"/>
      <c r="G40" s="140"/>
      <c r="H40" s="141"/>
      <c r="I40" s="141">
        <f t="shared" si="0"/>
        <v>0</v>
      </c>
      <c r="J40" s="142"/>
      <c r="K40" s="139"/>
      <c r="L40" s="140"/>
      <c r="M40" s="141"/>
      <c r="N40" s="141">
        <f t="shared" si="1"/>
        <v>0</v>
      </c>
      <c r="O40" s="143">
        <v>0</v>
      </c>
      <c r="P40" s="141">
        <f t="shared" si="2"/>
        <v>0</v>
      </c>
      <c r="Q40" s="144"/>
      <c r="R40" s="153"/>
      <c r="S40" s="87"/>
      <c r="T40" s="154"/>
    </row>
    <row r="41" spans="2:20" ht="13.8">
      <c r="B41" s="91"/>
      <c r="C41" s="87"/>
      <c r="D41" s="137"/>
      <c r="E41" s="138"/>
      <c r="F41" s="139"/>
      <c r="G41" s="140"/>
      <c r="H41" s="141"/>
      <c r="I41" s="141">
        <f t="shared" si="0"/>
        <v>0</v>
      </c>
      <c r="J41" s="142"/>
      <c r="K41" s="139"/>
      <c r="L41" s="140"/>
      <c r="M41" s="141"/>
      <c r="N41" s="141">
        <f t="shared" si="1"/>
        <v>0</v>
      </c>
      <c r="O41" s="143">
        <v>0</v>
      </c>
      <c r="P41" s="141">
        <f t="shared" si="2"/>
        <v>0</v>
      </c>
      <c r="Q41" s="144"/>
      <c r="R41" s="151"/>
      <c r="S41" s="87"/>
      <c r="T41" s="152"/>
    </row>
    <row r="42" spans="2:20" ht="13.8">
      <c r="B42" s="91"/>
      <c r="C42" s="87"/>
      <c r="D42" s="137"/>
      <c r="E42" s="138"/>
      <c r="F42" s="139"/>
      <c r="G42" s="140"/>
      <c r="H42" s="141"/>
      <c r="I42" s="141">
        <f t="shared" si="0"/>
        <v>0</v>
      </c>
      <c r="J42" s="142"/>
      <c r="K42" s="139"/>
      <c r="L42" s="140"/>
      <c r="M42" s="141"/>
      <c r="N42" s="141">
        <f t="shared" si="1"/>
        <v>0</v>
      </c>
      <c r="O42" s="143">
        <v>0</v>
      </c>
      <c r="P42" s="141">
        <f t="shared" si="2"/>
        <v>0</v>
      </c>
      <c r="Q42" s="144"/>
      <c r="R42" s="153"/>
      <c r="S42" s="87"/>
      <c r="T42" s="154"/>
    </row>
    <row r="43" spans="2:20" ht="13.8">
      <c r="B43" s="91"/>
      <c r="C43" s="87"/>
      <c r="D43" s="137"/>
      <c r="E43" s="138"/>
      <c r="F43" s="139"/>
      <c r="G43" s="140"/>
      <c r="H43" s="141"/>
      <c r="I43" s="141">
        <f t="shared" si="0"/>
        <v>0</v>
      </c>
      <c r="J43" s="142"/>
      <c r="K43" s="139"/>
      <c r="L43" s="140"/>
      <c r="M43" s="141"/>
      <c r="N43" s="141">
        <f t="shared" si="1"/>
        <v>0</v>
      </c>
      <c r="O43" s="143">
        <v>0</v>
      </c>
      <c r="P43" s="141">
        <f t="shared" si="2"/>
        <v>0</v>
      </c>
      <c r="Q43" s="144"/>
      <c r="R43" s="151"/>
      <c r="S43" s="87"/>
      <c r="T43" s="152"/>
    </row>
    <row r="44" spans="2:20" ht="13.8">
      <c r="B44" s="91"/>
      <c r="C44" s="87"/>
      <c r="D44" s="137"/>
      <c r="E44" s="138"/>
      <c r="F44" s="139"/>
      <c r="G44" s="140"/>
      <c r="H44" s="141"/>
      <c r="I44" s="141">
        <f t="shared" si="0"/>
        <v>0</v>
      </c>
      <c r="J44" s="142"/>
      <c r="K44" s="139"/>
      <c r="L44" s="140"/>
      <c r="M44" s="141"/>
      <c r="N44" s="141">
        <f t="shared" si="1"/>
        <v>0</v>
      </c>
      <c r="O44" s="143">
        <v>0</v>
      </c>
      <c r="P44" s="141">
        <f t="shared" si="2"/>
        <v>0</v>
      </c>
      <c r="Q44" s="144"/>
      <c r="R44" s="153"/>
      <c r="S44" s="87"/>
      <c r="T44" s="154"/>
    </row>
    <row r="45" spans="2:20" ht="13.8">
      <c r="B45" s="91"/>
      <c r="C45" s="87"/>
      <c r="D45" s="137"/>
      <c r="E45" s="138"/>
      <c r="F45" s="139"/>
      <c r="G45" s="140"/>
      <c r="H45" s="141"/>
      <c r="I45" s="141">
        <f t="shared" si="0"/>
        <v>0</v>
      </c>
      <c r="J45" s="142"/>
      <c r="K45" s="139"/>
      <c r="L45" s="140"/>
      <c r="M45" s="141"/>
      <c r="N45" s="141">
        <f t="shared" si="1"/>
        <v>0</v>
      </c>
      <c r="O45" s="143">
        <v>0</v>
      </c>
      <c r="P45" s="141">
        <f t="shared" si="2"/>
        <v>0</v>
      </c>
      <c r="Q45" s="144"/>
      <c r="R45" s="153"/>
      <c r="S45" s="87"/>
      <c r="T45" s="154"/>
    </row>
    <row r="46" spans="2:20" ht="13.8">
      <c r="B46" s="91"/>
      <c r="C46" s="87"/>
      <c r="D46" s="137"/>
      <c r="E46" s="138"/>
      <c r="F46" s="139"/>
      <c r="G46" s="140"/>
      <c r="H46" s="141"/>
      <c r="I46" s="141">
        <f t="shared" si="0"/>
        <v>0</v>
      </c>
      <c r="J46" s="142"/>
      <c r="K46" s="139"/>
      <c r="L46" s="140"/>
      <c r="M46" s="141"/>
      <c r="N46" s="141">
        <f t="shared" si="1"/>
        <v>0</v>
      </c>
      <c r="O46" s="143">
        <v>0</v>
      </c>
      <c r="P46" s="141">
        <f t="shared" si="2"/>
        <v>0</v>
      </c>
      <c r="Q46" s="144"/>
      <c r="R46" s="153"/>
      <c r="S46" s="87"/>
      <c r="T46" s="154"/>
    </row>
    <row r="47" spans="2:20" ht="13.8">
      <c r="B47" s="91"/>
      <c r="C47" s="87"/>
      <c r="D47" s="137"/>
      <c r="E47" s="138"/>
      <c r="F47" s="139"/>
      <c r="G47" s="140"/>
      <c r="H47" s="141"/>
      <c r="I47" s="141">
        <f t="shared" si="0"/>
        <v>0</v>
      </c>
      <c r="J47" s="142"/>
      <c r="K47" s="139"/>
      <c r="L47" s="140"/>
      <c r="M47" s="141"/>
      <c r="N47" s="141">
        <f t="shared" si="1"/>
        <v>0</v>
      </c>
      <c r="O47" s="143">
        <v>0</v>
      </c>
      <c r="P47" s="141">
        <f t="shared" si="2"/>
        <v>0</v>
      </c>
      <c r="Q47" s="144"/>
      <c r="R47" s="153"/>
      <c r="S47" s="87"/>
      <c r="T47" s="154"/>
    </row>
    <row r="48" spans="2:20" ht="13.8">
      <c r="B48" s="91"/>
      <c r="C48" s="49"/>
      <c r="D48" s="127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7"/>
      <c r="S48" s="49"/>
      <c r="T48" s="148"/>
    </row>
    <row r="49" spans="2:20" ht="13.8">
      <c r="B49" s="91"/>
      <c r="C49" s="49"/>
      <c r="D49" s="127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0"/>
      <c r="S49" s="49"/>
      <c r="T49" s="149"/>
    </row>
    <row r="50" spans="2:20" ht="13.8">
      <c r="B50" s="91"/>
      <c r="C50" s="49"/>
      <c r="D50" s="127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7"/>
      <c r="S50" s="49"/>
      <c r="T50" s="148"/>
    </row>
    <row r="51" spans="2:20" ht="13.8">
      <c r="B51" s="91"/>
      <c r="C51" s="49"/>
      <c r="D51" s="127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0"/>
      <c r="S51" s="49"/>
      <c r="T51" s="149"/>
    </row>
    <row r="52" spans="2:20" ht="13.8">
      <c r="B52" s="91"/>
      <c r="C52" s="49"/>
      <c r="D52" s="127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0"/>
      <c r="S52" s="49"/>
      <c r="T52" s="149"/>
    </row>
    <row r="53" spans="2:20" ht="13.8">
      <c r="B53" s="91"/>
      <c r="C53" s="49"/>
      <c r="D53" s="127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0"/>
      <c r="S53" s="49"/>
      <c r="T53" s="149"/>
    </row>
    <row r="54" spans="2:20" ht="13.8">
      <c r="B54" s="91"/>
      <c r="C54" s="49"/>
      <c r="D54" s="127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0"/>
      <c r="S54" s="49"/>
      <c r="T54" s="149"/>
    </row>
    <row r="55" spans="2:20" ht="13.8">
      <c r="B55" s="91"/>
      <c r="C55" s="49"/>
      <c r="D55" s="127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0"/>
      <c r="S55" s="49"/>
      <c r="T55" s="149"/>
    </row>
    <row r="56" spans="2:20" ht="13.8">
      <c r="B56" s="91"/>
      <c r="C56" s="49"/>
      <c r="D56" s="127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0"/>
      <c r="S56" s="49"/>
      <c r="T56" s="149"/>
    </row>
    <row r="57" spans="2:20" ht="13.8">
      <c r="B57" s="91"/>
      <c r="C57" s="49"/>
      <c r="D57" s="134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7"/>
      <c r="S57" s="49"/>
      <c r="T57" s="148"/>
    </row>
    <row r="58" spans="2:20" ht="13.8">
      <c r="B58" s="91"/>
      <c r="C58" s="49"/>
      <c r="D58" s="127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0"/>
      <c r="S58" s="49"/>
      <c r="T58" s="149"/>
    </row>
    <row r="59" spans="2:20" ht="13.8">
      <c r="B59" s="91"/>
      <c r="C59" s="49"/>
      <c r="D59" s="127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0"/>
      <c r="S59" s="49"/>
      <c r="T59" s="149"/>
    </row>
    <row r="60" spans="2:20" ht="13.8">
      <c r="B60" s="91"/>
      <c r="C60" s="49"/>
      <c r="D60" s="127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0"/>
      <c r="S60" s="49"/>
      <c r="T60" s="149"/>
    </row>
    <row r="61" spans="2:20" ht="13.8">
      <c r="B61" s="91"/>
      <c r="C61" s="49"/>
      <c r="D61" s="127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0"/>
      <c r="S61" s="49"/>
      <c r="T61" s="149"/>
    </row>
    <row r="62" spans="2:20" ht="13.8">
      <c r="B62" s="91"/>
      <c r="C62" s="49"/>
      <c r="D62" s="127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0"/>
      <c r="S62" s="49"/>
      <c r="T62" s="149"/>
    </row>
    <row r="63" spans="2:20" ht="13.8">
      <c r="B63" s="91"/>
      <c r="C63" s="49"/>
      <c r="D63" s="127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0"/>
      <c r="S63" s="49"/>
      <c r="T63" s="149"/>
    </row>
    <row r="64" spans="2:20" ht="13.8">
      <c r="B64" s="91"/>
      <c r="C64" s="49"/>
      <c r="D64" s="127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0"/>
      <c r="S64" s="49"/>
      <c r="T64" s="149"/>
    </row>
    <row r="65" spans="2:20" ht="13.8">
      <c r="B65" s="91"/>
      <c r="C65" s="49"/>
      <c r="D65" s="127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7"/>
      <c r="S65" s="49"/>
      <c r="T65" s="148"/>
    </row>
    <row r="66" spans="2:20" ht="13.8">
      <c r="B66" s="91"/>
      <c r="C66" s="49"/>
      <c r="D66" s="127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0"/>
      <c r="S66" s="49"/>
      <c r="T66" s="149"/>
    </row>
    <row r="67" spans="2:20" ht="13.8">
      <c r="B67" s="91"/>
      <c r="C67" s="49"/>
      <c r="D67" s="127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7"/>
      <c r="S67" s="49"/>
      <c r="T67" s="148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6" t="s">
        <v>37</v>
      </c>
      <c r="G69" s="167"/>
      <c r="H69" s="167"/>
      <c r="I69" s="93">
        <f>SUM(I7:I67)</f>
        <v>0</v>
      </c>
      <c r="J69" s="64"/>
      <c r="K69" s="166" t="s">
        <v>11</v>
      </c>
      <c r="L69" s="167"/>
      <c r="M69" s="167"/>
      <c r="N69" s="167"/>
      <c r="O69" s="167"/>
      <c r="P69" s="94">
        <f>SUM(P6:P67)</f>
        <v>0</v>
      </c>
      <c r="Q69" s="71"/>
      <c r="R69" s="155"/>
      <c r="S69" s="49"/>
      <c r="T69" s="49"/>
    </row>
    <row r="70" spans="2:20" ht="13.8">
      <c r="B70" s="70"/>
      <c r="C70" s="49"/>
      <c r="D70" s="92"/>
      <c r="E70" s="80"/>
      <c r="F70" s="168" t="s">
        <v>38</v>
      </c>
      <c r="G70" s="169"/>
      <c r="H70" s="169"/>
      <c r="I70" s="96">
        <v>0</v>
      </c>
      <c r="J70" s="64"/>
      <c r="K70" s="135"/>
      <c r="L70" s="136"/>
      <c r="M70" s="170" t="s">
        <v>38</v>
      </c>
      <c r="N70" s="170"/>
      <c r="O70" s="170"/>
      <c r="P70" s="97">
        <v>0</v>
      </c>
      <c r="Q70" s="72"/>
      <c r="R70" s="156"/>
      <c r="S70" s="49"/>
      <c r="T70" s="49"/>
    </row>
    <row r="71" spans="2:20" ht="13.8">
      <c r="B71" s="70"/>
      <c r="C71" s="49"/>
      <c r="D71" s="95"/>
      <c r="E71" s="95"/>
      <c r="F71" s="171" t="s">
        <v>12</v>
      </c>
      <c r="G71" s="170"/>
      <c r="H71" s="170"/>
      <c r="I71" s="96">
        <f>SUM(I69+I70)</f>
        <v>0</v>
      </c>
      <c r="J71" s="64"/>
      <c r="K71" s="171" t="s">
        <v>12</v>
      </c>
      <c r="L71" s="170"/>
      <c r="M71" s="170"/>
      <c r="N71" s="170"/>
      <c r="O71" s="170"/>
      <c r="P71" s="97">
        <f>SUM(P69+P70)</f>
        <v>0</v>
      </c>
      <c r="Q71" s="72"/>
      <c r="R71" s="156"/>
      <c r="S71" s="49"/>
      <c r="T71" s="49"/>
    </row>
    <row r="72" spans="2:20" ht="13.8">
      <c r="B72" s="70"/>
      <c r="C72" s="49"/>
      <c r="D72" s="95"/>
      <c r="E72" s="98"/>
      <c r="F72" s="84"/>
      <c r="G72" s="160" t="s">
        <v>33</v>
      </c>
      <c r="H72" s="160"/>
      <c r="I72" s="99">
        <v>0</v>
      </c>
      <c r="J72" s="73"/>
      <c r="K72" s="161" t="s">
        <v>34</v>
      </c>
      <c r="L72" s="160"/>
      <c r="M72" s="160"/>
      <c r="N72" s="160"/>
      <c r="O72" s="160"/>
      <c r="P72" s="100">
        <v>0</v>
      </c>
      <c r="Q72" s="72"/>
      <c r="R72" s="156"/>
      <c r="S72" s="49"/>
      <c r="T72" s="49"/>
    </row>
    <row r="73" spans="2:20" ht="13.8">
      <c r="B73" s="70"/>
      <c r="C73" s="49"/>
      <c r="D73" s="49"/>
      <c r="E73" s="101"/>
      <c r="F73" s="82"/>
      <c r="G73" s="162" t="s">
        <v>35</v>
      </c>
      <c r="H73" s="162"/>
      <c r="I73" s="102">
        <f>+I71+I72</f>
        <v>0</v>
      </c>
      <c r="J73" s="64"/>
      <c r="K73" s="163" t="s">
        <v>13</v>
      </c>
      <c r="L73" s="162"/>
      <c r="M73" s="162"/>
      <c r="N73" s="162"/>
      <c r="O73" s="162"/>
      <c r="P73" s="106">
        <f>SUM(P71:P72)</f>
        <v>0</v>
      </c>
      <c r="Q73" s="75"/>
      <c r="R73" s="156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6"/>
      <c r="S74" s="49"/>
      <c r="T74" s="49"/>
    </row>
    <row r="75" spans="2:20" ht="14.4">
      <c r="B75" s="70"/>
      <c r="C75" s="49"/>
      <c r="D75" s="95"/>
      <c r="E75" s="81"/>
      <c r="F75" s="164"/>
      <c r="G75" s="165"/>
      <c r="H75" s="165"/>
      <c r="I75" s="105"/>
      <c r="J75" s="64"/>
      <c r="K75" s="164"/>
      <c r="L75" s="165"/>
      <c r="M75" s="165"/>
      <c r="N75" s="165"/>
      <c r="O75" s="165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4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79" t="s">
        <v>14</v>
      </c>
      <c r="E4" s="179"/>
      <c r="F4" s="179"/>
      <c r="G4" s="185" t="s">
        <v>15</v>
      </c>
      <c r="H4" s="186"/>
      <c r="I4" s="186"/>
      <c r="J4" s="186"/>
      <c r="K4" s="186"/>
      <c r="L4" s="186"/>
      <c r="M4" s="187"/>
    </row>
    <row r="5" spans="1:13">
      <c r="B5" s="5"/>
      <c r="C5" s="108" t="s">
        <v>49</v>
      </c>
      <c r="D5" s="10" t="s">
        <v>16</v>
      </c>
      <c r="E5" s="112" t="s">
        <v>18</v>
      </c>
      <c r="F5" s="130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50</v>
      </c>
      <c r="D6" s="12"/>
      <c r="E6" s="113" t="s">
        <v>17</v>
      </c>
      <c r="F6" s="131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>
        <v>5</v>
      </c>
      <c r="E7" s="32">
        <v>80000</v>
      </c>
      <c r="F7" s="121">
        <f t="shared" ref="F7:F12" si="0">E7*D7</f>
        <v>400000</v>
      </c>
      <c r="G7" s="29">
        <v>5</v>
      </c>
      <c r="H7" s="32">
        <v>80000</v>
      </c>
      <c r="I7" s="32">
        <f>H7*G7</f>
        <v>400000</v>
      </c>
      <c r="J7" s="33">
        <v>0</v>
      </c>
      <c r="K7" s="48">
        <f>ROUND(I7-(I7*J7),2)</f>
        <v>400000</v>
      </c>
      <c r="L7" s="38" t="s">
        <v>46</v>
      </c>
      <c r="M7" s="38" t="s">
        <v>48</v>
      </c>
    </row>
    <row r="8" spans="1:13">
      <c r="A8" s="4"/>
      <c r="B8" s="30">
        <v>2</v>
      </c>
      <c r="C8" s="16" t="s">
        <v>42</v>
      </c>
      <c r="D8" s="29">
        <v>1</v>
      </c>
      <c r="E8" s="32">
        <v>85000</v>
      </c>
      <c r="F8" s="121">
        <f t="shared" si="0"/>
        <v>85000</v>
      </c>
      <c r="G8" s="29">
        <v>1</v>
      </c>
      <c r="H8" s="32">
        <v>85000</v>
      </c>
      <c r="I8" s="32">
        <f t="shared" ref="I8:I22" si="1">H8*G8</f>
        <v>85000</v>
      </c>
      <c r="J8" s="33">
        <v>0</v>
      </c>
      <c r="K8" s="48">
        <f t="shared" ref="K8:K22" si="2">ROUND(I8-(I8*J8),2)</f>
        <v>85000</v>
      </c>
      <c r="L8" s="38" t="s">
        <v>47</v>
      </c>
      <c r="M8" s="38"/>
    </row>
    <row r="9" spans="1:13" s="200" customFormat="1" ht="39.6">
      <c r="A9" s="188"/>
      <c r="B9" s="189">
        <v>3</v>
      </c>
      <c r="C9" s="190" t="s">
        <v>43</v>
      </c>
      <c r="D9" s="191">
        <v>1</v>
      </c>
      <c r="E9" s="192">
        <v>12000</v>
      </c>
      <c r="F9" s="193">
        <f t="shared" si="0"/>
        <v>12000</v>
      </c>
      <c r="G9" s="194">
        <v>1</v>
      </c>
      <c r="H9" s="195">
        <v>12000</v>
      </c>
      <c r="I9" s="192">
        <f t="shared" si="1"/>
        <v>12000</v>
      </c>
      <c r="J9" s="196">
        <v>0</v>
      </c>
      <c r="K9" s="197">
        <f t="shared" si="2"/>
        <v>12000</v>
      </c>
      <c r="L9" s="198" t="s">
        <v>45</v>
      </c>
      <c r="M9" s="199" t="s">
        <v>44</v>
      </c>
    </row>
    <row r="10" spans="1:13" s="125" customFormat="1" hidden="1">
      <c r="A10" s="117"/>
      <c r="B10" s="118"/>
      <c r="C10" s="126"/>
      <c r="D10" s="119"/>
      <c r="E10" s="120"/>
      <c r="F10" s="121">
        <f t="shared" si="0"/>
        <v>0</v>
      </c>
      <c r="G10" s="29">
        <v>0</v>
      </c>
      <c r="H10" s="31">
        <v>0</v>
      </c>
      <c r="I10" s="120">
        <f t="shared" si="1"/>
        <v>0</v>
      </c>
      <c r="J10" s="122">
        <v>0</v>
      </c>
      <c r="K10" s="123">
        <f t="shared" si="2"/>
        <v>0</v>
      </c>
      <c r="L10" s="124"/>
      <c r="M10" s="124"/>
    </row>
    <row r="11" spans="1:13" s="125" customFormat="1" hidden="1">
      <c r="A11" s="117"/>
      <c r="B11" s="118"/>
      <c r="C11" s="126"/>
      <c r="D11" s="119"/>
      <c r="E11" s="120"/>
      <c r="F11" s="121">
        <f t="shared" si="0"/>
        <v>0</v>
      </c>
      <c r="G11" s="29">
        <v>0</v>
      </c>
      <c r="H11" s="31">
        <v>0</v>
      </c>
      <c r="I11" s="120">
        <f t="shared" si="1"/>
        <v>0</v>
      </c>
      <c r="J11" s="122">
        <v>0</v>
      </c>
      <c r="K11" s="123">
        <f t="shared" si="2"/>
        <v>0</v>
      </c>
      <c r="L11" s="124"/>
      <c r="M11" s="124"/>
    </row>
    <row r="12" spans="1:13" s="125" customFormat="1" hidden="1">
      <c r="A12" s="117"/>
      <c r="B12" s="118"/>
      <c r="C12" s="126"/>
      <c r="D12" s="119"/>
      <c r="E12" s="120"/>
      <c r="F12" s="121">
        <f t="shared" si="0"/>
        <v>0</v>
      </c>
      <c r="G12" s="29">
        <v>0</v>
      </c>
      <c r="H12" s="31">
        <v>0</v>
      </c>
      <c r="I12" s="120">
        <f t="shared" si="1"/>
        <v>0</v>
      </c>
      <c r="J12" s="122">
        <v>0</v>
      </c>
      <c r="K12" s="123">
        <f t="shared" si="2"/>
        <v>0</v>
      </c>
      <c r="L12" s="124"/>
      <c r="M12" s="124"/>
    </row>
    <row r="13" spans="1:13" s="125" customFormat="1" hidden="1">
      <c r="A13" s="117"/>
      <c r="B13" s="118"/>
      <c r="C13" s="126"/>
      <c r="D13" s="119"/>
      <c r="E13" s="120"/>
      <c r="F13" s="121">
        <f t="shared" ref="F13:F22" si="3">E13*D13</f>
        <v>0</v>
      </c>
      <c r="G13" s="29">
        <v>0</v>
      </c>
      <c r="H13" s="31">
        <v>0</v>
      </c>
      <c r="I13" s="120">
        <f t="shared" si="1"/>
        <v>0</v>
      </c>
      <c r="J13" s="122">
        <v>0</v>
      </c>
      <c r="K13" s="123">
        <f t="shared" si="2"/>
        <v>0</v>
      </c>
      <c r="L13" s="124"/>
      <c r="M13" s="124"/>
    </row>
    <row r="14" spans="1:13" s="125" customFormat="1" hidden="1">
      <c r="A14" s="117"/>
      <c r="B14" s="118"/>
      <c r="C14" s="126"/>
      <c r="D14" s="119"/>
      <c r="E14" s="120"/>
      <c r="F14" s="121">
        <f t="shared" si="3"/>
        <v>0</v>
      </c>
      <c r="G14" s="29">
        <v>0</v>
      </c>
      <c r="H14" s="31">
        <v>0</v>
      </c>
      <c r="I14" s="120">
        <f t="shared" si="1"/>
        <v>0</v>
      </c>
      <c r="J14" s="122">
        <v>0</v>
      </c>
      <c r="K14" s="123">
        <f t="shared" si="2"/>
        <v>0</v>
      </c>
      <c r="L14" s="124"/>
      <c r="M14" s="124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4"/>
      <c r="M15" s="124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4"/>
      <c r="M16" s="124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4"/>
      <c r="M17" s="124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4"/>
      <c r="M18" s="124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4"/>
      <c r="M19" s="124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4"/>
      <c r="M20" s="124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4"/>
      <c r="M21" s="124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4"/>
      <c r="M22" s="124"/>
    </row>
    <row r="23" spans="1:13">
      <c r="B23" s="17"/>
      <c r="C23" s="20"/>
      <c r="D23" s="21"/>
      <c r="E23" s="114"/>
      <c r="F23" s="132"/>
      <c r="G23" s="22"/>
      <c r="H23" s="114"/>
      <c r="I23" s="20"/>
      <c r="J23" s="20"/>
      <c r="K23" s="21"/>
      <c r="L23" s="157"/>
      <c r="M23" s="39"/>
    </row>
    <row r="24" spans="1:13">
      <c r="B24" s="18"/>
      <c r="C24" s="23"/>
      <c r="D24" s="184" t="s">
        <v>36</v>
      </c>
      <c r="E24" s="184"/>
      <c r="F24" s="107">
        <f>SUM(F7:F22)</f>
        <v>497000</v>
      </c>
      <c r="G24" s="34" t="s">
        <v>24</v>
      </c>
      <c r="H24" s="128"/>
      <c r="I24" s="35"/>
      <c r="J24" s="36"/>
      <c r="K24" s="37">
        <f>SUM(K7:K23)</f>
        <v>497000</v>
      </c>
      <c r="L24" s="158"/>
      <c r="M24" s="40"/>
    </row>
    <row r="25" spans="1:13">
      <c r="B25" s="19"/>
      <c r="C25" s="24"/>
      <c r="D25" s="25"/>
      <c r="E25" s="115"/>
      <c r="F25" s="133"/>
      <c r="G25" s="6"/>
      <c r="H25" s="115"/>
      <c r="I25" s="26"/>
      <c r="J25" s="27"/>
      <c r="K25" s="28"/>
      <c r="L25" s="159"/>
      <c r="M25" s="41"/>
    </row>
    <row r="26" spans="1:13">
      <c r="G26" s="3"/>
      <c r="H26" s="129"/>
      <c r="I26" s="3"/>
      <c r="J26" s="7"/>
      <c r="K26" s="8"/>
      <c r="L26" s="42"/>
    </row>
    <row r="27" spans="1:13" ht="15">
      <c r="D27" s="177" t="s">
        <v>30</v>
      </c>
      <c r="E27" s="178"/>
      <c r="F27" s="44">
        <f>'Daños Edificio'!I73</f>
        <v>0</v>
      </c>
      <c r="J27" s="177" t="s">
        <v>30</v>
      </c>
      <c r="K27" s="178"/>
      <c r="L27" s="44">
        <f>'Daños Edificio'!P73</f>
        <v>0</v>
      </c>
    </row>
    <row r="28" spans="1:13" ht="15">
      <c r="D28" s="180" t="s">
        <v>31</v>
      </c>
      <c r="E28" s="181"/>
      <c r="F28" s="45">
        <f>F24</f>
        <v>497000</v>
      </c>
      <c r="J28" s="180" t="s">
        <v>31</v>
      </c>
      <c r="K28" s="181"/>
      <c r="L28" s="45">
        <f>K24</f>
        <v>497000</v>
      </c>
    </row>
    <row r="29" spans="1:13" ht="15.6">
      <c r="D29" s="182" t="s">
        <v>32</v>
      </c>
      <c r="E29" s="183"/>
      <c r="F29" s="46">
        <f>SUM(F27:F28)</f>
        <v>497000</v>
      </c>
      <c r="J29" s="182" t="s">
        <v>32</v>
      </c>
      <c r="K29" s="183"/>
      <c r="L29" s="46">
        <f>SUM(L27:L28)</f>
        <v>497000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2024-09-12T20:11:41Z</dcterms:modified>
</cp:coreProperties>
</file>