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zamorac\Downloads\"/>
    </mc:Choice>
  </mc:AlternateContent>
  <bookViews>
    <workbookView xWindow="0" yWindow="0" windowWidth="15345" windowHeight="448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" i="1" l="1"/>
  <c r="F29" i="1"/>
  <c r="F30" i="1"/>
  <c r="D23" i="1"/>
  <c r="F23" i="1" s="1"/>
  <c r="D22" i="1"/>
  <c r="F22" i="1" s="1"/>
  <c r="D21" i="1"/>
  <c r="F21" i="1" s="1"/>
  <c r="F20" i="1"/>
  <c r="F14" i="1"/>
  <c r="F15" i="1"/>
  <c r="F16" i="1"/>
  <c r="F9" i="1"/>
  <c r="F10" i="1"/>
  <c r="F11" i="1"/>
  <c r="F12" i="1"/>
  <c r="F13" i="1"/>
  <c r="F17" i="1"/>
  <c r="F8" i="1"/>
  <c r="F32" i="1" l="1"/>
  <c r="F34" i="1" s="1"/>
  <c r="F35" i="1" l="1"/>
  <c r="F36" i="1" s="1"/>
</calcChain>
</file>

<file path=xl/sharedStrings.xml><?xml version="1.0" encoding="utf-8"?>
<sst xmlns="http://schemas.openxmlformats.org/spreadsheetml/2006/main" count="74" uniqueCount="58">
  <si>
    <t>PRESUPUESTO</t>
  </si>
  <si>
    <t>REPARACION POR DAÑOS CAUSADOS POR AUMENTO DE PRESION DE AGUA</t>
  </si>
  <si>
    <t>LOS LITRES 1200 CASA 16 COMUNA DE LO BARNECHEA</t>
  </si>
  <si>
    <t>Nº</t>
  </si>
  <si>
    <t>DESCRIPCION</t>
  </si>
  <si>
    <t>UNIDAD</t>
  </si>
  <si>
    <t>TOTAL</t>
  </si>
  <si>
    <t>P. UNITARIO</t>
  </si>
  <si>
    <t>BAÑO SEGUNDO PISO</t>
  </si>
  <si>
    <t>1.1</t>
  </si>
  <si>
    <t>Elementos de protección</t>
  </si>
  <si>
    <t>1.2</t>
  </si>
  <si>
    <t>Retiro W.C. Y Vanitorio</t>
  </si>
  <si>
    <t>1.3</t>
  </si>
  <si>
    <t>m2</t>
  </si>
  <si>
    <t>1.4</t>
  </si>
  <si>
    <t>Revisión y reparación cañerías de agua</t>
  </si>
  <si>
    <t>gl</t>
  </si>
  <si>
    <t>un</t>
  </si>
  <si>
    <t>Nivelación de piso</t>
  </si>
  <si>
    <t>Instalación de porcelanato nuevo</t>
  </si>
  <si>
    <t>1.5</t>
  </si>
  <si>
    <t>1.6</t>
  </si>
  <si>
    <t>1.7</t>
  </si>
  <si>
    <t>1.8</t>
  </si>
  <si>
    <t>1.9</t>
  </si>
  <si>
    <t>Cambio de flexibles (2 lavatorio + 1 W.C.)</t>
  </si>
  <si>
    <t>Reinstalar W.C. Y Vanitorio</t>
  </si>
  <si>
    <t>CANT.</t>
  </si>
  <si>
    <t>Impermeabilizar piso</t>
  </si>
  <si>
    <t>Sacar y reinstalar puerta</t>
  </si>
  <si>
    <t>BAÑO PRINCIPAL</t>
  </si>
  <si>
    <t>2.1</t>
  </si>
  <si>
    <t>2.2</t>
  </si>
  <si>
    <r>
      <t xml:space="preserve">Levantar porcelanato de piso </t>
    </r>
    <r>
      <rPr>
        <sz val="7"/>
        <color theme="1"/>
        <rFont val="Aptos Narrow"/>
        <scheme val="minor"/>
      </rPr>
      <t>(1,00x1,80)</t>
    </r>
  </si>
  <si>
    <r>
      <t xml:space="preserve">Raspado y limpieza de cielo </t>
    </r>
    <r>
      <rPr>
        <sz val="7"/>
        <color theme="1"/>
        <rFont val="Aptos Narrow"/>
        <scheme val="minor"/>
      </rPr>
      <t>(3,00x3,70)</t>
    </r>
  </si>
  <si>
    <t>2.3</t>
  </si>
  <si>
    <t>2.4</t>
  </si>
  <si>
    <t>Impermeabilizante de cielo</t>
  </si>
  <si>
    <t>Lijado, empstado y pintura cielo</t>
  </si>
  <si>
    <t>JARDIN INTERIOR</t>
  </si>
  <si>
    <t>3.1</t>
  </si>
  <si>
    <t>Válvulas de riego</t>
  </si>
  <si>
    <t>GENERALES</t>
  </si>
  <si>
    <t>4.1</t>
  </si>
  <si>
    <t>Aseo general</t>
  </si>
  <si>
    <t>4.2</t>
  </si>
  <si>
    <t>Retiro de escombros</t>
  </si>
  <si>
    <t>Honorarios de supervision</t>
  </si>
  <si>
    <t>Total trabajos</t>
  </si>
  <si>
    <t>Total Neto</t>
  </si>
  <si>
    <t>I.V.A.</t>
  </si>
  <si>
    <t>VALOR TOTAL</t>
  </si>
  <si>
    <t>Stgo, Junio de 2024</t>
  </si>
  <si>
    <t>JORGE GEJMAN</t>
  </si>
  <si>
    <t>Constructor Civil</t>
  </si>
  <si>
    <t>Rut. 4.638.567-5</t>
  </si>
  <si>
    <t>Cel. 9 8529 6467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</si>
</sst>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_ [$$-340A]* #,##0_ ;_ [$$-340A]* \-#,##0_ ;_ [$$-340A]* &quot;-&quot;??_ ;_ @_ 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scheme val="minor"/>
    </font>
    <font>
      <sz val="7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165" fontId="2" fillId="0" borderId="1" xfId="1" applyNumberFormat="1" applyFont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165" fontId="2" fillId="0" borderId="0" xfId="1" applyNumberFormat="1" applyFont="1"/>
    <xf numFmtId="0" fontId="3" fillId="0" borderId="0" xfId="0" applyFont="1"/>
    <xf numFmtId="0" fontId="2" fillId="0" borderId="0" xfId="0" applyFont="1" applyBorder="1" applyAlignment="1">
      <alignment horizontal="center"/>
    </xf>
    <xf numFmtId="165" fontId="2" fillId="0" borderId="0" xfId="1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165" fontId="2" fillId="0" borderId="2" xfId="1" applyNumberFormat="1" applyFont="1" applyBorder="1"/>
    <xf numFmtId="166" fontId="2" fillId="0" borderId="0" xfId="1" applyNumberFormat="1" applyFont="1"/>
    <xf numFmtId="166" fontId="2" fillId="0" borderId="2" xfId="1" applyNumberFormat="1" applyFont="1" applyBorder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activeCell="D34" sqref="D34"/>
    </sheetView>
  </sheetViews>
  <sheetFormatPr baseColWidth="10" defaultRowHeight="12"/>
  <cols>
    <col min="1" max="1" width="4" style="1" customWidth="1"/>
    <col min="2" max="2" width="28.75" style="3" customWidth="1"/>
    <col min="3" max="3" width="6.875" style="1" customWidth="1"/>
    <col min="4" max="4" width="8" style="1" customWidth="1"/>
    <col min="5" max="5" width="11.5" style="5" customWidth="1"/>
    <col min="6" max="6" width="11.5" style="6" bestFit="1" customWidth="1"/>
    <col min="7" max="16384" width="11" style="3"/>
  </cols>
  <sheetData>
    <row r="1" spans="1:6" ht="14.25" customHeight="1">
      <c r="A1" s="15" t="s">
        <v>0</v>
      </c>
      <c r="B1" s="15"/>
      <c r="C1" s="15"/>
      <c r="D1" s="15"/>
      <c r="E1" s="15"/>
      <c r="F1" s="15"/>
    </row>
    <row r="2" spans="1:6" ht="14.25" customHeight="1">
      <c r="A2" s="15" t="s">
        <v>1</v>
      </c>
      <c r="B2" s="15"/>
      <c r="C2" s="15"/>
      <c r="D2" s="15"/>
      <c r="E2" s="15"/>
      <c r="F2" s="15"/>
    </row>
    <row r="3" spans="1:6" ht="14.25" customHeight="1">
      <c r="A3" s="15" t="s">
        <v>2</v>
      </c>
      <c r="B3" s="15"/>
      <c r="C3" s="15"/>
      <c r="D3" s="15"/>
      <c r="E3" s="15"/>
      <c r="F3" s="15"/>
    </row>
    <row r="5" spans="1:6" s="1" customFormat="1">
      <c r="A5" s="2" t="s">
        <v>3</v>
      </c>
      <c r="B5" s="2" t="s">
        <v>4</v>
      </c>
      <c r="C5" s="2" t="s">
        <v>5</v>
      </c>
      <c r="D5" s="2" t="s">
        <v>28</v>
      </c>
      <c r="E5" s="4" t="s">
        <v>7</v>
      </c>
      <c r="F5" s="4" t="s">
        <v>6</v>
      </c>
    </row>
    <row r="6" spans="1:6" s="1" customFormat="1">
      <c r="A6" s="8"/>
      <c r="B6" s="8"/>
      <c r="C6" s="8"/>
      <c r="D6" s="8"/>
      <c r="E6" s="9"/>
      <c r="F6" s="9"/>
    </row>
    <row r="7" spans="1:6">
      <c r="A7" s="1">
        <v>1</v>
      </c>
      <c r="B7" s="7" t="s">
        <v>8</v>
      </c>
    </row>
    <row r="8" spans="1:6">
      <c r="A8" s="1" t="s">
        <v>9</v>
      </c>
      <c r="B8" s="3" t="s">
        <v>10</v>
      </c>
      <c r="C8" s="1" t="s">
        <v>17</v>
      </c>
      <c r="D8" s="1">
        <v>1</v>
      </c>
      <c r="E8" s="5">
        <v>35000</v>
      </c>
      <c r="F8" s="6">
        <f>+D8*E8</f>
        <v>35000</v>
      </c>
    </row>
    <row r="9" spans="1:6">
      <c r="A9" s="1" t="s">
        <v>11</v>
      </c>
      <c r="B9" s="3" t="s">
        <v>12</v>
      </c>
      <c r="C9" s="1" t="s">
        <v>18</v>
      </c>
      <c r="D9" s="1">
        <v>2</v>
      </c>
      <c r="E9" s="5">
        <v>10000</v>
      </c>
      <c r="F9" s="6">
        <f t="shared" ref="F9:F30" si="0">+D9*E9</f>
        <v>20000</v>
      </c>
    </row>
    <row r="10" spans="1:6">
      <c r="A10" s="1" t="s">
        <v>13</v>
      </c>
      <c r="B10" s="3" t="s">
        <v>34</v>
      </c>
      <c r="C10" s="1" t="s">
        <v>14</v>
      </c>
      <c r="D10" s="1">
        <v>1.8</v>
      </c>
      <c r="E10" s="5">
        <v>15000</v>
      </c>
      <c r="F10" s="6">
        <f t="shared" si="0"/>
        <v>27000</v>
      </c>
    </row>
    <row r="11" spans="1:6">
      <c r="A11" s="1" t="s">
        <v>15</v>
      </c>
      <c r="B11" s="3" t="s">
        <v>16</v>
      </c>
      <c r="C11" s="1" t="s">
        <v>17</v>
      </c>
      <c r="D11" s="1">
        <v>1</v>
      </c>
      <c r="E11" s="5">
        <v>25000</v>
      </c>
      <c r="F11" s="6">
        <f t="shared" si="0"/>
        <v>25000</v>
      </c>
    </row>
    <row r="12" spans="1:6">
      <c r="A12" s="1" t="s">
        <v>15</v>
      </c>
      <c r="B12" s="3" t="s">
        <v>19</v>
      </c>
      <c r="C12" s="1" t="s">
        <v>14</v>
      </c>
      <c r="D12" s="1">
        <v>1.8</v>
      </c>
      <c r="E12" s="5">
        <v>14500</v>
      </c>
      <c r="F12" s="6">
        <f t="shared" si="0"/>
        <v>26100</v>
      </c>
    </row>
    <row r="13" spans="1:6">
      <c r="A13" s="1" t="s">
        <v>21</v>
      </c>
      <c r="B13" s="3" t="s">
        <v>29</v>
      </c>
      <c r="C13" s="1" t="s">
        <v>14</v>
      </c>
      <c r="D13" s="1">
        <v>1.8</v>
      </c>
      <c r="E13" s="5">
        <v>24600</v>
      </c>
      <c r="F13" s="6">
        <f t="shared" si="0"/>
        <v>44280</v>
      </c>
    </row>
    <row r="14" spans="1:6">
      <c r="A14" s="1" t="s">
        <v>22</v>
      </c>
      <c r="B14" s="3" t="s">
        <v>20</v>
      </c>
      <c r="C14" s="1" t="s">
        <v>14</v>
      </c>
      <c r="D14" s="1">
        <v>1.8</v>
      </c>
      <c r="E14" s="5">
        <v>34800</v>
      </c>
      <c r="F14" s="6">
        <f t="shared" ref="F14:F16" si="1">+D14*E14</f>
        <v>62640</v>
      </c>
    </row>
    <row r="15" spans="1:6">
      <c r="A15" s="1" t="s">
        <v>23</v>
      </c>
      <c r="B15" s="3" t="s">
        <v>26</v>
      </c>
      <c r="C15" s="1" t="s">
        <v>18</v>
      </c>
      <c r="D15" s="1">
        <v>3</v>
      </c>
      <c r="E15" s="5">
        <v>11500</v>
      </c>
      <c r="F15" s="6">
        <f t="shared" si="1"/>
        <v>34500</v>
      </c>
    </row>
    <row r="16" spans="1:6">
      <c r="A16" s="1" t="s">
        <v>24</v>
      </c>
      <c r="B16" s="3" t="s">
        <v>27</v>
      </c>
      <c r="C16" s="1" t="s">
        <v>18</v>
      </c>
      <c r="D16" s="1">
        <v>2</v>
      </c>
      <c r="E16" s="5">
        <v>38000</v>
      </c>
      <c r="F16" s="6">
        <f t="shared" si="1"/>
        <v>76000</v>
      </c>
    </row>
    <row r="17" spans="1:6">
      <c r="A17" s="1" t="s">
        <v>25</v>
      </c>
      <c r="B17" s="3" t="s">
        <v>30</v>
      </c>
      <c r="C17" s="1" t="s">
        <v>18</v>
      </c>
      <c r="D17" s="1">
        <v>1</v>
      </c>
      <c r="E17" s="5">
        <v>10000</v>
      </c>
      <c r="F17" s="6">
        <f t="shared" si="0"/>
        <v>10000</v>
      </c>
    </row>
    <row r="19" spans="1:6">
      <c r="A19" s="10">
        <v>2</v>
      </c>
      <c r="B19" s="7" t="s">
        <v>31</v>
      </c>
    </row>
    <row r="20" spans="1:6">
      <c r="A20" s="1" t="s">
        <v>32</v>
      </c>
      <c r="B20" s="3" t="s">
        <v>10</v>
      </c>
      <c r="C20" s="1" t="s">
        <v>17</v>
      </c>
      <c r="D20" s="1">
        <v>1</v>
      </c>
      <c r="E20" s="5">
        <v>35000</v>
      </c>
      <c r="F20" s="6">
        <f>+D20*E20</f>
        <v>35000</v>
      </c>
    </row>
    <row r="21" spans="1:6">
      <c r="A21" s="1" t="s">
        <v>33</v>
      </c>
      <c r="B21" s="3" t="s">
        <v>35</v>
      </c>
      <c r="C21" s="1" t="s">
        <v>14</v>
      </c>
      <c r="D21" s="1">
        <f>3*3.7</f>
        <v>11.100000000000001</v>
      </c>
      <c r="E21" s="5">
        <v>9800</v>
      </c>
      <c r="F21" s="6">
        <f t="shared" si="0"/>
        <v>108780.00000000001</v>
      </c>
    </row>
    <row r="22" spans="1:6">
      <c r="A22" s="1" t="s">
        <v>36</v>
      </c>
      <c r="B22" s="3" t="s">
        <v>38</v>
      </c>
      <c r="C22" s="1" t="s">
        <v>14</v>
      </c>
      <c r="D22" s="1">
        <f>3*3.7</f>
        <v>11.100000000000001</v>
      </c>
      <c r="E22" s="5">
        <v>6900</v>
      </c>
      <c r="F22" s="6">
        <f t="shared" si="0"/>
        <v>76590.000000000015</v>
      </c>
    </row>
    <row r="23" spans="1:6">
      <c r="A23" s="1" t="s">
        <v>37</v>
      </c>
      <c r="B23" s="3" t="s">
        <v>39</v>
      </c>
      <c r="C23" s="1" t="s">
        <v>14</v>
      </c>
      <c r="D23" s="1">
        <f>3*3.7</f>
        <v>11.100000000000001</v>
      </c>
      <c r="E23" s="5">
        <v>8800</v>
      </c>
      <c r="F23" s="6">
        <f t="shared" si="0"/>
        <v>97680.000000000015</v>
      </c>
    </row>
    <row r="25" spans="1:6">
      <c r="A25" s="10">
        <v>3</v>
      </c>
      <c r="B25" s="7" t="s">
        <v>40</v>
      </c>
    </row>
    <row r="26" spans="1:6">
      <c r="A26" s="1" t="s">
        <v>41</v>
      </c>
      <c r="B26" s="3" t="s">
        <v>42</v>
      </c>
      <c r="C26" s="1" t="s">
        <v>18</v>
      </c>
      <c r="D26" s="1">
        <v>3</v>
      </c>
      <c r="E26" s="5">
        <v>24500</v>
      </c>
      <c r="F26" s="6">
        <f t="shared" si="0"/>
        <v>73500</v>
      </c>
    </row>
    <row r="28" spans="1:6">
      <c r="A28" s="10">
        <v>4</v>
      </c>
      <c r="B28" s="7" t="s">
        <v>43</v>
      </c>
    </row>
    <row r="29" spans="1:6">
      <c r="A29" s="1" t="s">
        <v>44</v>
      </c>
      <c r="B29" s="3" t="s">
        <v>45</v>
      </c>
      <c r="C29" s="1" t="s">
        <v>17</v>
      </c>
      <c r="D29" s="1">
        <v>1</v>
      </c>
      <c r="E29" s="5">
        <v>35000</v>
      </c>
      <c r="F29" s="6">
        <f t="shared" si="0"/>
        <v>35000</v>
      </c>
    </row>
    <row r="30" spans="1:6">
      <c r="A30" s="1" t="s">
        <v>46</v>
      </c>
      <c r="B30" s="3" t="s">
        <v>47</v>
      </c>
      <c r="C30" s="1" t="s">
        <v>17</v>
      </c>
      <c r="D30" s="1">
        <v>1</v>
      </c>
      <c r="E30" s="5">
        <v>80000</v>
      </c>
      <c r="F30" s="11">
        <f t="shared" si="0"/>
        <v>80000</v>
      </c>
    </row>
    <row r="32" spans="1:6">
      <c r="B32" s="3" t="s">
        <v>49</v>
      </c>
      <c r="F32" s="12">
        <f>SUM(F8:F31)</f>
        <v>867070</v>
      </c>
    </row>
    <row r="33" spans="2:6">
      <c r="B33" s="3" t="s">
        <v>48</v>
      </c>
      <c r="F33" s="13">
        <v>100000</v>
      </c>
    </row>
    <row r="34" spans="2:6">
      <c r="B34" s="3" t="s">
        <v>50</v>
      </c>
      <c r="F34" s="12">
        <f>SUM(F32:F33)</f>
        <v>967070</v>
      </c>
    </row>
    <row r="35" spans="2:6">
      <c r="B35" s="3" t="s">
        <v>51</v>
      </c>
      <c r="F35" s="13">
        <f>+F34*0.19</f>
        <v>183743.3</v>
      </c>
    </row>
    <row r="36" spans="2:6">
      <c r="B36" s="14" t="s">
        <v>52</v>
      </c>
      <c r="F36" s="12">
        <f>SUM(F34:F35)</f>
        <v>1150813.3</v>
      </c>
    </row>
    <row r="40" spans="2:6">
      <c r="B40" s="3" t="s">
        <v>53</v>
      </c>
    </row>
    <row r="44" spans="2:6">
      <c r="B44" s="1" t="s">
        <v>54</v>
      </c>
    </row>
    <row r="45" spans="2:6">
      <c r="B45" s="1" t="s">
        <v>55</v>
      </c>
    </row>
    <row r="46" spans="2:6">
      <c r="B46" s="1" t="s">
        <v>56</v>
      </c>
    </row>
    <row r="47" spans="2:6">
      <c r="B47" s="1" t="s">
        <v>57</v>
      </c>
    </row>
  </sheetData>
  <mergeCells count="3">
    <mergeCell ref="A1:F1"/>
    <mergeCell ref="A2:F2"/>
    <mergeCell ref="A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Benjamín Moisés Schapiro Gejman</dc:creator>
  <cp:lastModifiedBy>Pablo Enrique Zamora Cruz</cp:lastModifiedBy>
  <cp:lastPrinted>2024-06-02T18:17:19Z</cp:lastPrinted>
  <dcterms:created xsi:type="dcterms:W3CDTF">2024-06-02T17:39:52Z</dcterms:created>
  <dcterms:modified xsi:type="dcterms:W3CDTF">2024-07-16T22:44:47Z</dcterms:modified>
</cp:coreProperties>
</file>