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DEA2CB52-4239-4D36-A252-911849A4E5DB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I8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0" i="1" l="1"/>
  <c r="I11" i="1" s="1"/>
  <c r="P10" i="1"/>
  <c r="P11" i="1" s="1"/>
  <c r="I13" i="1" l="1"/>
  <c r="P13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<sst xmlns="http://schemas.openxmlformats.org/spreadsheetml/2006/main" count="59" uniqueCount="48">
  <si>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</si>
  <si>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</si>
  <si>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</si>
  <si>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</si>
  <si>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</si>
  <si>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</si>
  <si>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</si>
  <si>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</si>
  <si>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</si>
  <si>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</si>
  <si>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</si>
  <si>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</si>
  <si>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</si>
  <si>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</si>
  <si>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</si>
  <si>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</si>
  <si>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</si>
  <si>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</si>
  <si>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</si>
  <si>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</si>
  <si>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</si>
  <si>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</si>
  <si>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</si>
  <si>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</si>
  <si>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</si>
  <si>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</si>
  <si>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</si>
  <si>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</si>
  <si>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</si>
  <si>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</si>
  <si>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</si>
  <si>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</si>
  <si>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</si>
  <si>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</si>
  <si>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</si>
  <si>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</si>
  <si>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</si>
  <si>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</si>
  <si>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</si>
  <si>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</si>
  <si>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Instalacion de calefont ionizado Junkers</t>
  </si>
  <si>
    <t>gl</t>
  </si>
  <si>
    <t>Calefont Junkers 13LT GN Calcuh</t>
  </si>
  <si>
    <t>un</t>
  </si>
  <si>
    <t>Sr. Michele Gilibierti Fallone</t>
  </si>
  <si>
    <t>1.1</t>
  </si>
  <si>
    <t>1.2</t>
  </si>
  <si>
    <t>Camino del Monte 6095 E 9, La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</si>
</sst>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8</xdr:col>
      <xdr:colOff>348208</xdr:colOff>
      <xdr:row>69</xdr:row>
      <xdr:rowOff>110428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5B47DB-BF3F-85FB-F23C-5F5C8E749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7933765"/>
          <a:ext cx="5915851" cy="8392696"/>
        </a:xfrm>
        <a:prstGeom prst="rect">
          <a:avLst/>
        </a:prstGeom>
      </xdr:spPr>
    </xdr:pic>
    <xdr:clientData/>
  </xdr:twoCellAnchor>
  <xdr:twoCellAnchor editAs="oneCell">
    <xdr:from>
      <xdr:col>1</xdr:col>
      <xdr:colOff>259976</xdr:colOff>
      <xdr:row>68</xdr:row>
      <xdr:rowOff>53789</xdr:rowOff>
    </xdr:from>
    <xdr:to>
      <xdr:col>7</xdr:col>
      <xdr:colOff>193370</xdr:colOff>
      <xdr:row>118</xdr:row>
      <xdr:rowOff>155334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6CE9CF-1034-5B1D-C856-0A0586A60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270" y="16055789"/>
          <a:ext cx="4509764" cy="81754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8</xdr:col>
      <xdr:colOff>1076019</xdr:colOff>
      <xdr:row>172</xdr:row>
      <xdr:rowOff>114881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BD2410-BAE0-7FF4-5277-02D55A6F6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294" y="24715694"/>
          <a:ext cx="6639852" cy="81831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zoomScale="85" zoomScaleNormal="85" workbookViewId="0">
      <selection activeCell="O9" sqref="O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41.7109375" style="48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7109375" style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.855468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44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47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5" t="s">
        <v>9</v>
      </c>
      <c r="S6" s="145"/>
      <c r="T6" s="145"/>
      <c r="U6" s="145"/>
      <c r="V6" s="145"/>
      <c r="W6" s="64"/>
    </row>
    <row r="7" spans="2:25" ht="15">
      <c r="B7" s="100" t="s">
        <v>45</v>
      </c>
      <c r="C7" s="50"/>
      <c r="D7" s="144" t="s">
        <v>40</v>
      </c>
      <c r="E7" s="66"/>
      <c r="F7" s="68">
        <v>1</v>
      </c>
      <c r="G7" s="69" t="s">
        <v>41</v>
      </c>
      <c r="H7" s="70">
        <v>110000</v>
      </c>
      <c r="I7" s="70">
        <f t="shared" ref="I7:I8" si="0">+F7*H7</f>
        <v>110000</v>
      </c>
      <c r="J7" s="67"/>
      <c r="K7" s="68">
        <v>1</v>
      </c>
      <c r="L7" s="69" t="s">
        <v>41</v>
      </c>
      <c r="M7" s="70">
        <v>110000</v>
      </c>
      <c r="N7" s="70">
        <f t="shared" ref="N7:N8" si="1">+K7*M7</f>
        <v>110000</v>
      </c>
      <c r="O7" s="72">
        <v>0</v>
      </c>
      <c r="P7" s="70">
        <f t="shared" ref="P7:P8" si="2">+(-N7*O7)+N7</f>
        <v>110000</v>
      </c>
      <c r="Q7" s="71"/>
      <c r="R7" s="148"/>
      <c r="S7" s="149"/>
      <c r="T7" s="149"/>
      <c r="U7" s="149"/>
      <c r="V7" s="149"/>
      <c r="W7" s="150"/>
    </row>
    <row r="8" spans="2:25" ht="15">
      <c r="B8" s="100" t="s">
        <v>46</v>
      </c>
      <c r="C8" s="50"/>
      <c r="D8" s="144" t="s">
        <v>42</v>
      </c>
      <c r="E8" s="66"/>
      <c r="F8" s="68">
        <v>1</v>
      </c>
      <c r="G8" s="69" t="s">
        <v>43</v>
      </c>
      <c r="H8" s="70">
        <v>288960</v>
      </c>
      <c r="I8" s="70">
        <f t="shared" si="0"/>
        <v>288960</v>
      </c>
      <c r="J8" s="67"/>
      <c r="K8" s="68">
        <v>1</v>
      </c>
      <c r="L8" s="69" t="s">
        <v>43</v>
      </c>
      <c r="M8" s="70">
        <v>288960</v>
      </c>
      <c r="N8" s="70">
        <f t="shared" si="1"/>
        <v>288960</v>
      </c>
      <c r="O8" s="72">
        <v>0</v>
      </c>
      <c r="P8" s="70">
        <f t="shared" si="2"/>
        <v>288960</v>
      </c>
      <c r="Q8" s="71"/>
      <c r="R8" s="148"/>
      <c r="S8" s="149"/>
      <c r="T8" s="149"/>
      <c r="U8" s="149"/>
      <c r="V8" s="149"/>
      <c r="W8" s="150"/>
    </row>
    <row r="9" spans="2:25" ht="13.15" customHeight="1"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</row>
    <row r="10" spans="2:25" ht="15">
      <c r="B10" s="73"/>
      <c r="C10" s="50"/>
      <c r="D10" s="101"/>
      <c r="E10" s="89"/>
      <c r="F10" s="146" t="s">
        <v>38</v>
      </c>
      <c r="G10" s="147"/>
      <c r="H10" s="147"/>
      <c r="I10" s="102">
        <f>SUM(I7:I8)</f>
        <v>398960</v>
      </c>
      <c r="J10" s="67"/>
      <c r="K10" s="146" t="s">
        <v>11</v>
      </c>
      <c r="L10" s="147"/>
      <c r="M10" s="147"/>
      <c r="N10" s="147"/>
      <c r="O10" s="147"/>
      <c r="P10" s="103">
        <f>SUM(P6:P8)</f>
        <v>398960</v>
      </c>
      <c r="Q10" s="74"/>
      <c r="R10" s="75"/>
      <c r="S10" s="75"/>
      <c r="T10" s="75"/>
      <c r="U10" s="75"/>
      <c r="V10" s="75"/>
      <c r="W10" s="76"/>
    </row>
    <row r="11" spans="2:25" ht="15">
      <c r="B11" s="73"/>
      <c r="C11" s="50"/>
      <c r="D11" s="104"/>
      <c r="E11" s="104"/>
      <c r="F11" s="160" t="s">
        <v>12</v>
      </c>
      <c r="G11" s="161"/>
      <c r="H11" s="161"/>
      <c r="I11" s="105">
        <f>SUM(I10:I10)</f>
        <v>398960</v>
      </c>
      <c r="J11" s="67"/>
      <c r="K11" s="160" t="s">
        <v>12</v>
      </c>
      <c r="L11" s="161"/>
      <c r="M11" s="161"/>
      <c r="N11" s="161"/>
      <c r="O11" s="161"/>
      <c r="P11" s="106">
        <f>SUM(P10:P10)</f>
        <v>398960</v>
      </c>
      <c r="Q11" s="77"/>
      <c r="R11" s="78"/>
      <c r="S11" s="78"/>
      <c r="T11" s="78"/>
      <c r="U11" s="78"/>
      <c r="V11" s="78"/>
      <c r="W11" s="79"/>
    </row>
    <row r="12" spans="2:25" ht="13.9" hidden="1" customHeight="1">
      <c r="B12" s="73"/>
      <c r="C12" s="50"/>
      <c r="D12" s="104"/>
      <c r="E12" s="107"/>
      <c r="F12" s="93"/>
      <c r="G12" s="162" t="s">
        <v>34</v>
      </c>
      <c r="H12" s="162"/>
      <c r="I12" s="108"/>
      <c r="J12" s="80"/>
      <c r="K12" s="163" t="s">
        <v>35</v>
      </c>
      <c r="L12" s="162"/>
      <c r="M12" s="162"/>
      <c r="N12" s="162"/>
      <c r="O12" s="162"/>
      <c r="P12" s="109"/>
      <c r="Q12" s="77"/>
      <c r="R12" s="78"/>
      <c r="S12" s="78"/>
      <c r="T12" s="78"/>
      <c r="U12" s="78"/>
      <c r="V12" s="78"/>
      <c r="W12" s="79"/>
    </row>
    <row r="13" spans="2:25" ht="15">
      <c r="B13" s="73"/>
      <c r="C13" s="50"/>
      <c r="D13" s="50"/>
      <c r="E13" s="110"/>
      <c r="F13" s="91"/>
      <c r="G13" s="153" t="s">
        <v>36</v>
      </c>
      <c r="H13" s="153"/>
      <c r="I13" s="111">
        <f>+I11+I12</f>
        <v>398960</v>
      </c>
      <c r="J13" s="67"/>
      <c r="K13" s="154" t="s">
        <v>13</v>
      </c>
      <c r="L13" s="153"/>
      <c r="M13" s="153"/>
      <c r="N13" s="153"/>
      <c r="O13" s="153"/>
      <c r="P13" s="115">
        <f>SUM(P11:P12)</f>
        <v>398960</v>
      </c>
      <c r="Q13" s="82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104"/>
      <c r="E14" s="112"/>
      <c r="F14" s="91"/>
      <c r="G14" s="92"/>
      <c r="H14" s="92"/>
      <c r="I14" s="113"/>
      <c r="J14" s="67"/>
      <c r="K14" s="91"/>
      <c r="L14" s="92"/>
      <c r="M14" s="92"/>
      <c r="N14" s="92"/>
      <c r="O14" s="92"/>
      <c r="P14" s="81"/>
      <c r="Q14" s="82"/>
      <c r="R14" s="78"/>
      <c r="S14" s="78"/>
      <c r="T14" s="78"/>
      <c r="U14" s="78"/>
      <c r="V14" s="78"/>
      <c r="W14" s="79"/>
    </row>
    <row r="15" spans="2:25" ht="15">
      <c r="B15" s="73"/>
      <c r="C15" s="50"/>
      <c r="D15" s="104"/>
      <c r="E15" s="90"/>
      <c r="F15" s="151"/>
      <c r="G15" s="152"/>
      <c r="H15" s="152"/>
      <c r="I15" s="114"/>
      <c r="J15" s="67"/>
      <c r="K15" s="151"/>
      <c r="L15" s="152"/>
      <c r="M15" s="152"/>
      <c r="N15" s="152"/>
      <c r="O15" s="152"/>
      <c r="P15" s="83"/>
      <c r="Q15" s="83"/>
      <c r="R15" s="83"/>
      <c r="S15" s="83"/>
      <c r="T15" s="84"/>
      <c r="U15" s="84"/>
      <c r="V15" s="84"/>
      <c r="W15" s="85"/>
      <c r="Y15" s="1" t="e">
        <f>LOWER(#REF!)</f>
        <v>#REF!</v>
      </c>
    </row>
    <row r="28" ht="15" customHeight="1"/>
    <row r="35" ht="13.9" customHeight="1"/>
    <row r="40" ht="15"/>
  </sheetData>
  <mergeCells count="15">
    <mergeCell ref="F15:H15"/>
    <mergeCell ref="K15:O15"/>
    <mergeCell ref="G13:H13"/>
    <mergeCell ref="K13:O13"/>
    <mergeCell ref="F3:I3"/>
    <mergeCell ref="K3:P3"/>
    <mergeCell ref="F11:H11"/>
    <mergeCell ref="K11:O11"/>
    <mergeCell ref="G12:H12"/>
    <mergeCell ref="K12:O12"/>
    <mergeCell ref="R6:V6"/>
    <mergeCell ref="K10:O10"/>
    <mergeCell ref="R7:W7"/>
    <mergeCell ref="F10:H10"/>
    <mergeCell ref="R8:W8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7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/>
      <c r="D5" s="10" t="s">
        <v>16</v>
      </c>
      <c r="E5" s="121" t="s">
        <v>18</v>
      </c>
      <c r="F5" s="140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1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2"/>
      <c r="G23" s="22"/>
      <c r="H23" s="123"/>
      <c r="I23" s="20"/>
      <c r="J23" s="20"/>
      <c r="K23" s="21"/>
      <c r="L23" s="40"/>
    </row>
    <row r="24" spans="1:15">
      <c r="B24" s="18"/>
      <c r="C24" s="23"/>
      <c r="D24" s="171" t="s">
        <v>37</v>
      </c>
      <c r="E24" s="171"/>
      <c r="F24" s="116">
        <f>SUM(F7:F22)</f>
        <v>0</v>
      </c>
      <c r="G24" s="34" t="s">
        <v>24</v>
      </c>
      <c r="H24" s="138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3"/>
      <c r="G25" s="6"/>
      <c r="H25" s="124"/>
      <c r="I25" s="26"/>
      <c r="J25" s="27"/>
      <c r="K25" s="28"/>
      <c r="L25" s="42"/>
    </row>
    <row r="26" spans="1:15">
      <c r="G26" s="3"/>
      <c r="H26" s="139"/>
      <c r="I26" s="3"/>
      <c r="J26" s="7"/>
      <c r="K26" s="8"/>
      <c r="L26" s="43"/>
    </row>
    <row r="27" spans="1:15" ht="15">
      <c r="J27" s="165" t="s">
        <v>30</v>
      </c>
      <c r="K27" s="166"/>
      <c r="L27" s="45">
        <f>'Daños Edificio'!P13</f>
        <v>398960</v>
      </c>
    </row>
    <row r="28" spans="1:15" ht="15">
      <c r="J28" s="167" t="s">
        <v>31</v>
      </c>
      <c r="K28" s="168"/>
      <c r="L28" s="46">
        <f>K24</f>
        <v>0</v>
      </c>
    </row>
    <row r="29" spans="1:15" ht="15.75">
      <c r="J29" s="169" t="s">
        <v>32</v>
      </c>
      <c r="K29" s="170"/>
      <c r="L29" s="47">
        <f>SUM(L27:L28)</f>
        <v>398960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2024-02-21T14:03:20Z</dcterms:modified>
</cp:coreProperties>
</file>