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8A7F5733-328B-46B1-AEB0-954CB9268356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N8" i="1" l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F7" i="3"/>
  <c r="H7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I12" i="3" s="1"/>
  <c r="H9" i="3" l="1"/>
  <c r="I13" i="3" l="1"/>
  <c r="I14" i="3" s="1"/>
</calcChain>
</file>

<file path=xl/sharedStrings.xml><?xml version="1.0" encoding="utf-8"?>
<sst xmlns="http://schemas.openxmlformats.org/spreadsheetml/2006/main" count="46" uniqueCount="40">
  <si>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</si>
  <si>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</si>
  <si>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</si>
  <si>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</si>
  <si>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</si>
  <si>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</si>
  <si>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</si>
  <si>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</si>
  <si>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</si>
  <si>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</si>
  <si>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</si>
  <si>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</si>
  <si>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</si>
  <si>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</si>
  <si>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AJUSTE</t>
  </si>
  <si>
    <t>Cant.</t>
  </si>
  <si>
    <t>Valor</t>
  </si>
  <si>
    <t xml:space="preserve">Valor </t>
  </si>
  <si>
    <t>Desc/Dep.</t>
  </si>
  <si>
    <t>Obs.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</si>
  <si>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</si>
  <si>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</si>
  <si>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</si>
  <si>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</si>
  <si>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</si>
  <si>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</si>
  <si>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</si>
  <si>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</si>
  <si>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</si>
  <si>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</si>
  <si>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</si>
  <si>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</si>
  <si>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</si>
  <si>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</si>
  <si>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Costo Directo de Obra Reclamado</t>
  </si>
  <si>
    <t>Reparaciones</t>
  </si>
  <si>
    <t>Congelador Dual 203 LT</t>
  </si>
  <si>
    <t>Sra. Dora Alumia</t>
  </si>
  <si>
    <t>Psje. Estero Codegua N°274, Quilicura</t>
  </si>
  <si>
    <t>https://www.falabella.com/falabella-cl/product/124878018/Congelador-Dual-203-LT/124878019?kid=shopp176fc&amp;gad_source=1&amp;gclid=CjwKCAjwtqmwBhBVEiwAL-WAYdb4Yx0RMbDutlLMTB0xsm5KrUoQl1GaE77HfshQW7wwsh0E10-iBBoC-nkQAvD_BwE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</si>
</sst>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0" fontId="8" fillId="2" borderId="0" xfId="3" applyFill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14</xdr:row>
      <xdr:rowOff>167640</xdr:rowOff>
    </xdr:from>
    <xdr:to>
      <xdr:col>7</xdr:col>
      <xdr:colOff>760332</xdr:colOff>
      <xdr:row>37</xdr:row>
      <xdr:rowOff>15240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78AA97E-5187-6E53-69C2-BB516F39E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080" y="2667000"/>
          <a:ext cx="7237332" cy="3771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falabella.com/falabella-cl/product/124878018/Congelador-Dual-203-LT/124878019?kid=shopp176fc&amp;gad_source=1&amp;gclid=CjwKCAjwtqmwBhBVEiwAL-WAYdb4Yx0RMbDutlLMTB0xsm5KrUoQl1GaE77HfshQW7wwsh0E10-iBBoC-nk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5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7"/>
      <c r="C2" s="47"/>
      <c r="D2" s="91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2:25" ht="15">
      <c r="B3" s="85" t="s">
        <v>10</v>
      </c>
      <c r="C3" s="47"/>
      <c r="D3" s="84" t="s">
        <v>2</v>
      </c>
      <c r="E3" s="50"/>
      <c r="F3" s="146" t="s">
        <v>0</v>
      </c>
      <c r="G3" s="147"/>
      <c r="H3" s="147"/>
      <c r="I3" s="148"/>
      <c r="J3" s="51"/>
      <c r="K3" s="149" t="s">
        <v>1</v>
      </c>
      <c r="L3" s="149"/>
      <c r="M3" s="150"/>
      <c r="N3" s="150"/>
      <c r="O3" s="150"/>
      <c r="P3" s="150"/>
      <c r="Q3" s="52"/>
      <c r="R3" s="49"/>
      <c r="S3" s="49"/>
      <c r="T3" s="49"/>
      <c r="U3" s="49"/>
      <c r="V3" s="49"/>
      <c r="W3" s="48"/>
    </row>
    <row r="4" spans="2:25" ht="15">
      <c r="B4" s="92"/>
      <c r="C4" s="93"/>
      <c r="D4" s="94"/>
      <c r="E4" s="51"/>
      <c r="F4" s="95"/>
      <c r="G4" s="92"/>
      <c r="H4" s="92"/>
      <c r="I4" s="92"/>
      <c r="J4" s="51"/>
      <c r="K4" s="95"/>
      <c r="L4" s="95"/>
      <c r="M4" s="92"/>
      <c r="N4" s="92"/>
      <c r="O4" s="92"/>
      <c r="P4" s="92"/>
      <c r="Q4" s="52"/>
      <c r="R4" s="49"/>
      <c r="S4" s="49"/>
      <c r="T4" s="49"/>
      <c r="U4" s="49"/>
      <c r="V4" s="49"/>
      <c r="W4" s="48"/>
    </row>
    <row r="5" spans="2:25" ht="15">
      <c r="B5" s="92"/>
      <c r="C5" s="93"/>
      <c r="D5" s="91" t="s">
        <v>30</v>
      </c>
      <c r="E5" s="51"/>
      <c r="F5" s="95"/>
      <c r="G5" s="92"/>
      <c r="H5" s="92"/>
      <c r="I5" s="92"/>
      <c r="J5" s="51"/>
      <c r="K5" s="95"/>
      <c r="L5" s="95"/>
      <c r="M5" s="92"/>
      <c r="N5" s="92"/>
      <c r="O5" s="92"/>
      <c r="P5" s="92"/>
      <c r="Q5" s="52"/>
      <c r="R5" s="49"/>
      <c r="S5" s="49"/>
      <c r="T5" s="49"/>
      <c r="U5" s="49"/>
      <c r="V5" s="49"/>
      <c r="W5" s="48"/>
    </row>
    <row r="6" spans="2:25" ht="15">
      <c r="B6" s="54">
        <v>1</v>
      </c>
      <c r="C6" s="55"/>
      <c r="D6" s="96" t="s">
        <v>35</v>
      </c>
      <c r="E6" s="56"/>
      <c r="F6" s="57" t="s">
        <v>3</v>
      </c>
      <c r="G6" s="54" t="s">
        <v>4</v>
      </c>
      <c r="H6" s="58" t="s">
        <v>5</v>
      </c>
      <c r="I6" s="59" t="s">
        <v>6</v>
      </c>
      <c r="J6" s="53"/>
      <c r="K6" s="57" t="s">
        <v>3</v>
      </c>
      <c r="L6" s="54" t="s">
        <v>4</v>
      </c>
      <c r="M6" s="58" t="s">
        <v>5</v>
      </c>
      <c r="N6" s="59" t="s">
        <v>6</v>
      </c>
      <c r="O6" s="57" t="s">
        <v>7</v>
      </c>
      <c r="P6" s="62" t="s">
        <v>8</v>
      </c>
      <c r="Q6" s="60"/>
      <c r="R6" s="133" t="s">
        <v>9</v>
      </c>
      <c r="S6" s="133"/>
      <c r="T6" s="133"/>
      <c r="U6" s="133"/>
      <c r="V6" s="133"/>
      <c r="W6" s="61"/>
    </row>
    <row r="7" spans="2:25" ht="15">
      <c r="B7" s="97"/>
      <c r="C7" s="47"/>
      <c r="D7" s="132"/>
      <c r="E7" s="63"/>
      <c r="F7" s="65"/>
      <c r="G7" s="66"/>
      <c r="H7" s="67"/>
      <c r="I7" s="67">
        <f t="shared" ref="I7:I33" si="0">+F7*H7</f>
        <v>0</v>
      </c>
      <c r="J7" s="64"/>
      <c r="K7" s="65"/>
      <c r="L7" s="66"/>
      <c r="M7" s="67"/>
      <c r="N7" s="67">
        <f t="shared" ref="N7:N33" si="1">+K7*M7</f>
        <v>0</v>
      </c>
      <c r="O7" s="69">
        <v>0</v>
      </c>
      <c r="P7" s="67">
        <f t="shared" ref="P7:P33" si="2">+(-N7*O7)+N7</f>
        <v>0</v>
      </c>
      <c r="Q7" s="68"/>
      <c r="R7" s="136"/>
      <c r="S7" s="137"/>
      <c r="T7" s="137"/>
      <c r="U7" s="137"/>
      <c r="V7" s="137"/>
      <c r="W7" s="138"/>
    </row>
    <row r="8" spans="2:25" ht="15">
      <c r="B8" s="97"/>
      <c r="C8" s="47"/>
      <c r="D8" s="132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36"/>
      <c r="S8" s="137"/>
      <c r="T8" s="137"/>
      <c r="U8" s="137"/>
      <c r="V8" s="137"/>
      <c r="W8" s="138"/>
    </row>
    <row r="9" spans="2:25" ht="13.15" customHeight="1">
      <c r="B9" s="97"/>
      <c r="C9" s="47"/>
      <c r="D9" s="129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36"/>
      <c r="S9" s="137"/>
      <c r="T9" s="137"/>
      <c r="U9" s="137"/>
      <c r="V9" s="137"/>
      <c r="W9" s="138"/>
    </row>
    <row r="10" spans="2:25" ht="15">
      <c r="B10" s="97"/>
      <c r="C10" s="47"/>
      <c r="D10" s="129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36"/>
      <c r="S10" s="137"/>
      <c r="T10" s="137"/>
      <c r="U10" s="137"/>
      <c r="V10" s="137"/>
      <c r="W10" s="138"/>
    </row>
    <row r="11" spans="2:25" ht="15">
      <c r="B11" s="97"/>
      <c r="C11" s="47"/>
      <c r="D11" s="129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36"/>
      <c r="S11" s="137"/>
      <c r="T11" s="137"/>
      <c r="U11" s="137"/>
      <c r="V11" s="137"/>
      <c r="W11" s="138"/>
    </row>
    <row r="12" spans="2:25" ht="13.9" customHeight="1">
      <c r="B12" s="97"/>
      <c r="C12" s="47"/>
      <c r="D12" s="129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36"/>
      <c r="S12" s="137"/>
      <c r="T12" s="137"/>
      <c r="U12" s="137"/>
      <c r="V12" s="137"/>
      <c r="W12" s="138"/>
    </row>
    <row r="13" spans="2:25" ht="15">
      <c r="B13" s="97"/>
      <c r="C13" s="47"/>
      <c r="D13" s="129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36"/>
      <c r="S13" s="137"/>
      <c r="T13" s="137"/>
      <c r="U13" s="137"/>
      <c r="V13" s="137"/>
      <c r="W13" s="138"/>
    </row>
    <row r="14" spans="2:25" ht="15">
      <c r="B14" s="97"/>
      <c r="C14" s="47"/>
      <c r="D14" s="129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36"/>
      <c r="S14" s="137"/>
      <c r="T14" s="137"/>
      <c r="U14" s="137"/>
      <c r="V14" s="137"/>
      <c r="W14" s="138"/>
    </row>
    <row r="15" spans="2:25" ht="15">
      <c r="B15" s="97"/>
      <c r="C15" s="47"/>
      <c r="D15" s="129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36"/>
      <c r="S15" s="137"/>
      <c r="T15" s="137"/>
      <c r="U15" s="137"/>
      <c r="V15" s="137"/>
      <c r="W15" s="138"/>
      <c r="Y15" s="1" t="str">
        <f t="shared" ref="Y15" si="3">LOWER(D15)</f>
        <v/>
      </c>
    </row>
    <row r="16" spans="2:25" ht="15">
      <c r="B16" s="97"/>
      <c r="C16" s="47"/>
      <c r="D16" s="129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15"/>
      <c r="S16" s="116"/>
      <c r="T16" s="116"/>
      <c r="U16" s="116"/>
      <c r="V16" s="116"/>
      <c r="W16" s="117"/>
    </row>
    <row r="17" spans="2:23" ht="15">
      <c r="B17" s="97"/>
      <c r="C17" s="47"/>
      <c r="D17" s="129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15"/>
      <c r="S17" s="116"/>
      <c r="T17" s="116"/>
      <c r="U17" s="116"/>
      <c r="V17" s="116"/>
      <c r="W17" s="117"/>
    </row>
    <row r="18" spans="2:23" ht="15">
      <c r="B18" s="97"/>
      <c r="C18" s="47"/>
      <c r="D18" s="129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15"/>
      <c r="S18" s="116"/>
      <c r="T18" s="116"/>
      <c r="U18" s="116"/>
      <c r="V18" s="116"/>
      <c r="W18" s="117"/>
    </row>
    <row r="19" spans="2:23" ht="15">
      <c r="B19" s="97"/>
      <c r="C19" s="47"/>
      <c r="D19" s="129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15"/>
      <c r="S19" s="116"/>
      <c r="T19" s="116"/>
      <c r="U19" s="116"/>
      <c r="V19" s="116"/>
      <c r="W19" s="117"/>
    </row>
    <row r="20" spans="2:23" ht="15">
      <c r="B20" s="97"/>
      <c r="C20" s="47"/>
      <c r="D20" s="129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15"/>
      <c r="S20" s="116"/>
      <c r="T20" s="116"/>
      <c r="U20" s="116"/>
      <c r="V20" s="116"/>
      <c r="W20" s="117"/>
    </row>
    <row r="21" spans="2:23" ht="15">
      <c r="B21" s="97"/>
      <c r="C21" s="47"/>
      <c r="D21" s="129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15"/>
      <c r="S21" s="116"/>
      <c r="T21" s="116"/>
      <c r="U21" s="116"/>
      <c r="V21" s="116"/>
      <c r="W21" s="117"/>
    </row>
    <row r="22" spans="2:23" ht="15">
      <c r="B22" s="97"/>
      <c r="C22" s="47"/>
      <c r="D22" s="129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15"/>
      <c r="S22" s="116"/>
      <c r="T22" s="116"/>
      <c r="U22" s="116"/>
      <c r="V22" s="116"/>
      <c r="W22" s="117"/>
    </row>
    <row r="23" spans="2:23" ht="15">
      <c r="B23" s="97"/>
      <c r="C23" s="47"/>
      <c r="D23" s="129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15"/>
      <c r="S23" s="116"/>
      <c r="T23" s="116"/>
      <c r="U23" s="116"/>
      <c r="V23" s="116"/>
      <c r="W23" s="117"/>
    </row>
    <row r="24" spans="2:23" ht="15">
      <c r="B24" s="97"/>
      <c r="C24" s="47"/>
      <c r="D24" s="129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15"/>
      <c r="S24" s="116"/>
      <c r="T24" s="116"/>
      <c r="U24" s="116"/>
      <c r="V24" s="116"/>
      <c r="W24" s="117"/>
    </row>
    <row r="25" spans="2:23" ht="15">
      <c r="B25" s="97"/>
      <c r="C25" s="47"/>
      <c r="D25" s="129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15"/>
      <c r="S25" s="116"/>
      <c r="T25" s="116"/>
      <c r="U25" s="116"/>
      <c r="V25" s="116"/>
      <c r="W25" s="117"/>
    </row>
    <row r="26" spans="2:23" ht="15">
      <c r="B26" s="97"/>
      <c r="C26" s="47"/>
      <c r="D26" s="129"/>
      <c r="E26" s="63"/>
      <c r="F26" s="65"/>
      <c r="G26" s="66"/>
      <c r="H26" s="67"/>
      <c r="I26" s="67">
        <f t="shared" si="0"/>
        <v>0</v>
      </c>
      <c r="J26" s="64"/>
      <c r="K26" s="65"/>
      <c r="L26" s="66"/>
      <c r="M26" s="67"/>
      <c r="N26" s="67">
        <f t="shared" si="1"/>
        <v>0</v>
      </c>
      <c r="O26" s="69">
        <v>0</v>
      </c>
      <c r="P26" s="67">
        <f t="shared" si="2"/>
        <v>0</v>
      </c>
      <c r="Q26" s="68"/>
      <c r="R26" s="115"/>
      <c r="S26" s="116"/>
      <c r="T26" s="116"/>
      <c r="U26" s="116"/>
      <c r="V26" s="116"/>
      <c r="W26" s="117"/>
    </row>
    <row r="27" spans="2:23" ht="15">
      <c r="B27" s="97"/>
      <c r="C27" s="47"/>
      <c r="D27" s="129"/>
      <c r="E27" s="63"/>
      <c r="F27" s="65"/>
      <c r="G27" s="66"/>
      <c r="H27" s="67"/>
      <c r="I27" s="67">
        <f t="shared" si="0"/>
        <v>0</v>
      </c>
      <c r="J27" s="64"/>
      <c r="K27" s="126"/>
      <c r="L27" s="127"/>
      <c r="M27" s="128"/>
      <c r="N27" s="67">
        <f t="shared" si="1"/>
        <v>0</v>
      </c>
      <c r="O27" s="69">
        <v>0</v>
      </c>
      <c r="P27" s="67">
        <f t="shared" si="2"/>
        <v>0</v>
      </c>
      <c r="Q27" s="68"/>
      <c r="R27" s="139"/>
      <c r="S27" s="140"/>
      <c r="T27" s="140"/>
      <c r="U27" s="140"/>
      <c r="V27" s="140"/>
      <c r="W27" s="141"/>
    </row>
    <row r="28" spans="2:23" ht="15" customHeight="1">
      <c r="B28" s="97"/>
      <c r="C28" s="47"/>
      <c r="D28" s="129"/>
      <c r="E28" s="63"/>
      <c r="F28" s="65"/>
      <c r="G28" s="66"/>
      <c r="H28" s="67"/>
      <c r="I28" s="67">
        <f t="shared" si="0"/>
        <v>0</v>
      </c>
      <c r="J28" s="64"/>
      <c r="K28" s="65"/>
      <c r="L28" s="66"/>
      <c r="M28" s="67"/>
      <c r="N28" s="67">
        <f t="shared" si="1"/>
        <v>0</v>
      </c>
      <c r="O28" s="69">
        <v>0</v>
      </c>
      <c r="P28" s="67">
        <f t="shared" si="2"/>
        <v>0</v>
      </c>
      <c r="Q28" s="68"/>
      <c r="R28" s="115"/>
      <c r="S28" s="116"/>
      <c r="T28" s="116"/>
      <c r="U28" s="116"/>
      <c r="V28" s="116"/>
      <c r="W28" s="117"/>
    </row>
    <row r="29" spans="2:23" ht="15">
      <c r="B29" s="97"/>
      <c r="C29" s="47"/>
      <c r="D29" s="129"/>
      <c r="E29" s="63"/>
      <c r="F29" s="65"/>
      <c r="G29" s="66"/>
      <c r="H29" s="67"/>
      <c r="I29" s="67">
        <f t="shared" si="0"/>
        <v>0</v>
      </c>
      <c r="J29" s="64"/>
      <c r="K29" s="126"/>
      <c r="L29" s="127"/>
      <c r="M29" s="128"/>
      <c r="N29" s="67">
        <f t="shared" si="1"/>
        <v>0</v>
      </c>
      <c r="O29" s="69">
        <v>0</v>
      </c>
      <c r="P29" s="67">
        <f t="shared" si="2"/>
        <v>0</v>
      </c>
      <c r="Q29" s="68"/>
      <c r="R29" s="139"/>
      <c r="S29" s="140"/>
      <c r="T29" s="140"/>
      <c r="U29" s="140"/>
      <c r="V29" s="140"/>
      <c r="W29" s="141"/>
    </row>
    <row r="30" spans="2:23" ht="15">
      <c r="B30" s="97"/>
      <c r="C30" s="47"/>
      <c r="D30" s="129"/>
      <c r="E30" s="63"/>
      <c r="F30" s="65"/>
      <c r="G30" s="66"/>
      <c r="H30" s="67"/>
      <c r="I30" s="67">
        <f t="shared" si="0"/>
        <v>0</v>
      </c>
      <c r="J30" s="64"/>
      <c r="K30" s="65"/>
      <c r="L30" s="66"/>
      <c r="M30" s="67"/>
      <c r="N30" s="67">
        <f t="shared" si="1"/>
        <v>0</v>
      </c>
      <c r="O30" s="69">
        <v>0</v>
      </c>
      <c r="P30" s="67">
        <f t="shared" si="2"/>
        <v>0</v>
      </c>
      <c r="Q30" s="68"/>
      <c r="R30" s="115"/>
      <c r="S30" s="116"/>
      <c r="T30" s="116"/>
      <c r="U30" s="116"/>
      <c r="V30" s="116"/>
      <c r="W30" s="117"/>
    </row>
    <row r="31" spans="2:23" ht="15">
      <c r="B31" s="97"/>
      <c r="C31" s="47"/>
      <c r="D31" s="129"/>
      <c r="E31" s="63"/>
      <c r="F31" s="65"/>
      <c r="G31" s="66"/>
      <c r="H31" s="67"/>
      <c r="I31" s="67">
        <f t="shared" si="0"/>
        <v>0</v>
      </c>
      <c r="J31" s="64"/>
      <c r="K31" s="65"/>
      <c r="L31" s="66"/>
      <c r="M31" s="67"/>
      <c r="N31" s="67">
        <f t="shared" si="1"/>
        <v>0</v>
      </c>
      <c r="O31" s="69">
        <v>0</v>
      </c>
      <c r="P31" s="67">
        <f t="shared" si="2"/>
        <v>0</v>
      </c>
      <c r="Q31" s="68"/>
      <c r="R31" s="115"/>
      <c r="S31" s="116"/>
      <c r="T31" s="116"/>
      <c r="U31" s="116"/>
      <c r="V31" s="116"/>
      <c r="W31" s="117"/>
    </row>
    <row r="32" spans="2:23" ht="15">
      <c r="B32" s="97"/>
      <c r="C32" s="47"/>
      <c r="D32" s="129"/>
      <c r="E32" s="63"/>
      <c r="F32" s="65"/>
      <c r="G32" s="66"/>
      <c r="H32" s="67"/>
      <c r="I32" s="67">
        <f t="shared" si="0"/>
        <v>0</v>
      </c>
      <c r="J32" s="64"/>
      <c r="K32" s="126"/>
      <c r="L32" s="127"/>
      <c r="M32" s="128"/>
      <c r="N32" s="67">
        <f t="shared" si="1"/>
        <v>0</v>
      </c>
      <c r="O32" s="69">
        <v>0</v>
      </c>
      <c r="P32" s="67">
        <f t="shared" si="2"/>
        <v>0</v>
      </c>
      <c r="Q32" s="68"/>
      <c r="R32" s="139"/>
      <c r="S32" s="140"/>
      <c r="T32" s="140"/>
      <c r="U32" s="140"/>
      <c r="V32" s="140"/>
      <c r="W32" s="141"/>
    </row>
    <row r="33" spans="2:23" ht="15">
      <c r="B33" s="97"/>
      <c r="C33" s="47"/>
      <c r="D33" s="129"/>
      <c r="E33" s="63"/>
      <c r="F33" s="65"/>
      <c r="G33" s="66"/>
      <c r="H33" s="67"/>
      <c r="I33" s="67">
        <f t="shared" si="0"/>
        <v>0</v>
      </c>
      <c r="J33" s="64"/>
      <c r="K33" s="126"/>
      <c r="L33" s="127"/>
      <c r="M33" s="128"/>
      <c r="N33" s="67">
        <f t="shared" si="1"/>
        <v>0</v>
      </c>
      <c r="O33" s="69">
        <v>0</v>
      </c>
      <c r="P33" s="67">
        <f t="shared" si="2"/>
        <v>0</v>
      </c>
      <c r="Q33" s="68"/>
      <c r="R33" s="139"/>
      <c r="S33" s="140"/>
      <c r="T33" s="140"/>
      <c r="U33" s="140"/>
      <c r="V33" s="140"/>
      <c r="W33" s="141"/>
    </row>
    <row r="34" spans="2:23" ht="14.25"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</row>
    <row r="35" spans="2:23" ht="13.9" customHeight="1">
      <c r="B35" s="70"/>
      <c r="C35" s="47"/>
      <c r="D35" s="98"/>
      <c r="E35" s="86"/>
      <c r="F35" s="134" t="s">
        <v>34</v>
      </c>
      <c r="G35" s="135"/>
      <c r="H35" s="135"/>
      <c r="I35" s="99">
        <f>SUM(I7:I33)</f>
        <v>0</v>
      </c>
      <c r="J35" s="64"/>
      <c r="K35" s="134" t="s">
        <v>11</v>
      </c>
      <c r="L35" s="135"/>
      <c r="M35" s="135"/>
      <c r="N35" s="135"/>
      <c r="O35" s="135"/>
      <c r="P35" s="100">
        <f>SUM(P6:P33)</f>
        <v>0</v>
      </c>
      <c r="Q35" s="71"/>
      <c r="R35" s="72"/>
      <c r="S35" s="72"/>
      <c r="T35" s="72"/>
      <c r="U35" s="72"/>
      <c r="V35" s="72"/>
      <c r="W35" s="73"/>
    </row>
    <row r="36" spans="2:23" ht="15">
      <c r="B36" s="70"/>
      <c r="C36" s="47"/>
      <c r="D36" s="101"/>
      <c r="E36" s="101"/>
      <c r="F36" s="151" t="s">
        <v>12</v>
      </c>
      <c r="G36" s="152"/>
      <c r="H36" s="152"/>
      <c r="I36" s="102">
        <f>SUM(I35:I35)</f>
        <v>0</v>
      </c>
      <c r="J36" s="64"/>
      <c r="K36" s="151" t="s">
        <v>12</v>
      </c>
      <c r="L36" s="152"/>
      <c r="M36" s="152"/>
      <c r="N36" s="152"/>
      <c r="O36" s="152"/>
      <c r="P36" s="103">
        <f>SUM(P35:P35)</f>
        <v>0</v>
      </c>
      <c r="Q36" s="74"/>
      <c r="R36" s="75"/>
      <c r="S36" s="75"/>
      <c r="T36" s="75"/>
      <c r="U36" s="75"/>
      <c r="V36" s="75"/>
      <c r="W36" s="76"/>
    </row>
    <row r="37" spans="2:23" ht="15">
      <c r="B37" s="70"/>
      <c r="C37" s="47"/>
      <c r="D37" s="101"/>
      <c r="E37" s="104"/>
      <c r="F37" s="90"/>
      <c r="G37" s="153" t="s">
        <v>31</v>
      </c>
      <c r="H37" s="153"/>
      <c r="I37" s="105">
        <f>I36*19%</f>
        <v>0</v>
      </c>
      <c r="J37" s="77"/>
      <c r="K37" s="154" t="s">
        <v>32</v>
      </c>
      <c r="L37" s="153"/>
      <c r="M37" s="153"/>
      <c r="N37" s="153"/>
      <c r="O37" s="153"/>
      <c r="P37" s="106">
        <f>P36*19%</f>
        <v>0</v>
      </c>
      <c r="Q37" s="74"/>
      <c r="R37" s="75"/>
      <c r="S37" s="75"/>
      <c r="T37" s="75"/>
      <c r="U37" s="75"/>
      <c r="V37" s="75"/>
      <c r="W37" s="76"/>
    </row>
    <row r="38" spans="2:23" ht="15">
      <c r="B38" s="70"/>
      <c r="C38" s="47"/>
      <c r="D38" s="47"/>
      <c r="E38" s="107"/>
      <c r="F38" s="88"/>
      <c r="G38" s="144" t="s">
        <v>33</v>
      </c>
      <c r="H38" s="144"/>
      <c r="I38" s="108">
        <f>+I36+I37</f>
        <v>0</v>
      </c>
      <c r="J38" s="64"/>
      <c r="K38" s="145" t="s">
        <v>13</v>
      </c>
      <c r="L38" s="144"/>
      <c r="M38" s="144"/>
      <c r="N38" s="144"/>
      <c r="O38" s="144"/>
      <c r="P38" s="112">
        <f>SUM(P36:P37)</f>
        <v>0</v>
      </c>
      <c r="Q38" s="79"/>
      <c r="R38" s="75"/>
      <c r="S38" s="75"/>
      <c r="T38" s="75"/>
      <c r="U38" s="75"/>
      <c r="V38" s="75"/>
      <c r="W38" s="76"/>
    </row>
    <row r="39" spans="2:23" ht="15">
      <c r="B39" s="70"/>
      <c r="C39" s="47"/>
      <c r="D39" s="101"/>
      <c r="E39" s="109"/>
      <c r="F39" s="88"/>
      <c r="G39" s="89"/>
      <c r="H39" s="89"/>
      <c r="I39" s="110"/>
      <c r="J39" s="64"/>
      <c r="K39" s="88"/>
      <c r="L39" s="89"/>
      <c r="M39" s="89"/>
      <c r="N39" s="89"/>
      <c r="O39" s="89"/>
      <c r="P39" s="78"/>
      <c r="Q39" s="79"/>
      <c r="R39" s="75"/>
      <c r="S39" s="75"/>
      <c r="T39" s="75"/>
      <c r="U39" s="75"/>
      <c r="V39" s="75"/>
      <c r="W39" s="76"/>
    </row>
    <row r="40" spans="2:23" ht="15">
      <c r="B40" s="70"/>
      <c r="C40" s="47"/>
      <c r="D40" s="101"/>
      <c r="E40" s="87"/>
      <c r="F40" s="142"/>
      <c r="G40" s="143"/>
      <c r="H40" s="143"/>
      <c r="I40" s="111"/>
      <c r="J40" s="64"/>
      <c r="K40" s="142"/>
      <c r="L40" s="143"/>
      <c r="M40" s="143"/>
      <c r="N40" s="143"/>
      <c r="O40" s="143"/>
      <c r="P40" s="80"/>
      <c r="Q40" s="80"/>
      <c r="R40" s="80"/>
      <c r="S40" s="80"/>
      <c r="T40" s="81"/>
      <c r="U40" s="81"/>
      <c r="V40" s="81"/>
      <c r="W40" s="82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225"/>
  <sheetViews>
    <sheetView showGridLines="0" tabSelected="1" topLeftCell="A7" zoomScaleNormal="100" workbookViewId="0">
      <selection activeCell="A16" sqref="A1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6" style="2" customWidth="1"/>
    <col min="5" max="5" width="12.7109375" style="118" customWidth="1"/>
    <col min="6" max="6" width="11.28515625" style="2" bestFit="1" customWidth="1"/>
    <col min="7" max="7" width="9.140625" style="2" customWidth="1"/>
    <col min="8" max="8" width="14.7109375" style="2" customWidth="1"/>
    <col min="9" max="9" width="13.42578125" style="41" bestFit="1" customWidth="1"/>
    <col min="10" max="11" width="0.85546875" style="2" customWidth="1"/>
    <col min="12" max="12" width="237" style="2" bestFit="1" customWidth="1"/>
    <col min="13" max="228" width="9.140625" style="2"/>
    <col min="229" max="229" width="13.42578125" style="2" bestFit="1" customWidth="1"/>
    <col min="230" max="230" width="4.42578125" style="2" customWidth="1"/>
    <col min="231" max="231" width="31.85546875" style="2" bestFit="1" customWidth="1"/>
    <col min="232" max="232" width="5.140625" style="2" bestFit="1" customWidth="1"/>
    <col min="233" max="233" width="11" style="2" bestFit="1" customWidth="1"/>
    <col min="234" max="234" width="10.7109375" style="2" bestFit="1" customWidth="1"/>
    <col min="235" max="235" width="12.7109375" style="2" bestFit="1" customWidth="1"/>
    <col min="236" max="236" width="6" style="2" customWidth="1"/>
    <col min="237" max="238" width="12.7109375" style="2" customWidth="1"/>
    <col min="239" max="239" width="9.140625" style="2"/>
    <col min="240" max="240" width="12.7109375" style="2" bestFit="1" customWidth="1"/>
    <col min="241" max="241" width="0" style="2" hidden="1" customWidth="1"/>
    <col min="242" max="242" width="9.85546875" style="2" customWidth="1"/>
    <col min="243" max="243" width="27.5703125" style="2" bestFit="1" customWidth="1"/>
    <col min="244" max="246" width="0.85546875" style="2" customWidth="1"/>
    <col min="247" max="247" width="237" style="2" bestFit="1" customWidth="1"/>
    <col min="248" max="484" width="9.140625" style="2"/>
    <col min="485" max="485" width="13.42578125" style="2" bestFit="1" customWidth="1"/>
    <col min="486" max="486" width="4.42578125" style="2" customWidth="1"/>
    <col min="487" max="487" width="31.85546875" style="2" bestFit="1" customWidth="1"/>
    <col min="488" max="488" width="5.140625" style="2" bestFit="1" customWidth="1"/>
    <col min="489" max="489" width="11" style="2" bestFit="1" customWidth="1"/>
    <col min="490" max="490" width="10.7109375" style="2" bestFit="1" customWidth="1"/>
    <col min="491" max="491" width="12.7109375" style="2" bestFit="1" customWidth="1"/>
    <col min="492" max="492" width="6" style="2" customWidth="1"/>
    <col min="493" max="494" width="12.7109375" style="2" customWidth="1"/>
    <col min="495" max="495" width="9.140625" style="2"/>
    <col min="496" max="496" width="12.7109375" style="2" bestFit="1" customWidth="1"/>
    <col min="497" max="497" width="0" style="2" hidden="1" customWidth="1"/>
    <col min="498" max="498" width="9.85546875" style="2" customWidth="1"/>
    <col min="499" max="499" width="27.5703125" style="2" bestFit="1" customWidth="1"/>
    <col min="500" max="502" width="0.85546875" style="2" customWidth="1"/>
    <col min="503" max="503" width="237" style="2" bestFit="1" customWidth="1"/>
    <col min="504" max="740" width="9.140625" style="2"/>
    <col min="741" max="741" width="13.42578125" style="2" bestFit="1" customWidth="1"/>
    <col min="742" max="742" width="4.42578125" style="2" customWidth="1"/>
    <col min="743" max="743" width="31.85546875" style="2" bestFit="1" customWidth="1"/>
    <col min="744" max="744" width="5.140625" style="2" bestFit="1" customWidth="1"/>
    <col min="745" max="745" width="11" style="2" bestFit="1" customWidth="1"/>
    <col min="746" max="746" width="10.7109375" style="2" bestFit="1" customWidth="1"/>
    <col min="747" max="747" width="12.7109375" style="2" bestFit="1" customWidth="1"/>
    <col min="748" max="748" width="6" style="2" customWidth="1"/>
    <col min="749" max="750" width="12.7109375" style="2" customWidth="1"/>
    <col min="751" max="751" width="9.140625" style="2"/>
    <col min="752" max="752" width="12.7109375" style="2" bestFit="1" customWidth="1"/>
    <col min="753" max="753" width="0" style="2" hidden="1" customWidth="1"/>
    <col min="754" max="754" width="9.85546875" style="2" customWidth="1"/>
    <col min="755" max="755" width="27.5703125" style="2" bestFit="1" customWidth="1"/>
    <col min="756" max="758" width="0.85546875" style="2" customWidth="1"/>
    <col min="759" max="759" width="237" style="2" bestFit="1" customWidth="1"/>
    <col min="760" max="996" width="9.140625" style="2"/>
    <col min="997" max="997" width="13.42578125" style="2" bestFit="1" customWidth="1"/>
    <col min="998" max="998" width="4.42578125" style="2" customWidth="1"/>
    <col min="999" max="999" width="31.85546875" style="2" bestFit="1" customWidth="1"/>
    <col min="1000" max="1000" width="5.140625" style="2" bestFit="1" customWidth="1"/>
    <col min="1001" max="1001" width="11" style="2" bestFit="1" customWidth="1"/>
    <col min="1002" max="1002" width="10.7109375" style="2" bestFit="1" customWidth="1"/>
    <col min="1003" max="1003" width="12.7109375" style="2" bestFit="1" customWidth="1"/>
    <col min="1004" max="1004" width="6" style="2" customWidth="1"/>
    <col min="1005" max="1006" width="12.7109375" style="2" customWidth="1"/>
    <col min="1007" max="1007" width="9.140625" style="2"/>
    <col min="1008" max="1008" width="12.7109375" style="2" bestFit="1" customWidth="1"/>
    <col min="1009" max="1009" width="0" style="2" hidden="1" customWidth="1"/>
    <col min="1010" max="1010" width="9.85546875" style="2" customWidth="1"/>
    <col min="1011" max="1011" width="27.5703125" style="2" bestFit="1" customWidth="1"/>
    <col min="1012" max="1014" width="0.85546875" style="2" customWidth="1"/>
    <col min="1015" max="1015" width="237" style="2" bestFit="1" customWidth="1"/>
    <col min="1016" max="1252" width="9.140625" style="2"/>
    <col min="1253" max="1253" width="13.42578125" style="2" bestFit="1" customWidth="1"/>
    <col min="1254" max="1254" width="4.42578125" style="2" customWidth="1"/>
    <col min="1255" max="1255" width="31.85546875" style="2" bestFit="1" customWidth="1"/>
    <col min="1256" max="1256" width="5.140625" style="2" bestFit="1" customWidth="1"/>
    <col min="1257" max="1257" width="11" style="2" bestFit="1" customWidth="1"/>
    <col min="1258" max="1258" width="10.7109375" style="2" bestFit="1" customWidth="1"/>
    <col min="1259" max="1259" width="12.7109375" style="2" bestFit="1" customWidth="1"/>
    <col min="1260" max="1260" width="6" style="2" customWidth="1"/>
    <col min="1261" max="1262" width="12.7109375" style="2" customWidth="1"/>
    <col min="1263" max="1263" width="9.140625" style="2"/>
    <col min="1264" max="1264" width="12.7109375" style="2" bestFit="1" customWidth="1"/>
    <col min="1265" max="1265" width="0" style="2" hidden="1" customWidth="1"/>
    <col min="1266" max="1266" width="9.85546875" style="2" customWidth="1"/>
    <col min="1267" max="1267" width="27.5703125" style="2" bestFit="1" customWidth="1"/>
    <col min="1268" max="1270" width="0.85546875" style="2" customWidth="1"/>
    <col min="1271" max="1271" width="237" style="2" bestFit="1" customWidth="1"/>
    <col min="1272" max="1508" width="9.140625" style="2"/>
    <col min="1509" max="1509" width="13.42578125" style="2" bestFit="1" customWidth="1"/>
    <col min="1510" max="1510" width="4.42578125" style="2" customWidth="1"/>
    <col min="1511" max="1511" width="31.85546875" style="2" bestFit="1" customWidth="1"/>
    <col min="1512" max="1512" width="5.140625" style="2" bestFit="1" customWidth="1"/>
    <col min="1513" max="1513" width="11" style="2" bestFit="1" customWidth="1"/>
    <col min="1514" max="1514" width="10.7109375" style="2" bestFit="1" customWidth="1"/>
    <col min="1515" max="1515" width="12.7109375" style="2" bestFit="1" customWidth="1"/>
    <col min="1516" max="1516" width="6" style="2" customWidth="1"/>
    <col min="1517" max="1518" width="12.7109375" style="2" customWidth="1"/>
    <col min="1519" max="1519" width="9.140625" style="2"/>
    <col min="1520" max="1520" width="12.7109375" style="2" bestFit="1" customWidth="1"/>
    <col min="1521" max="1521" width="0" style="2" hidden="1" customWidth="1"/>
    <col min="1522" max="1522" width="9.85546875" style="2" customWidth="1"/>
    <col min="1523" max="1523" width="27.5703125" style="2" bestFit="1" customWidth="1"/>
    <col min="1524" max="1526" width="0.85546875" style="2" customWidth="1"/>
    <col min="1527" max="1527" width="237" style="2" bestFit="1" customWidth="1"/>
    <col min="1528" max="1764" width="9.140625" style="2"/>
    <col min="1765" max="1765" width="13.42578125" style="2" bestFit="1" customWidth="1"/>
    <col min="1766" max="1766" width="4.42578125" style="2" customWidth="1"/>
    <col min="1767" max="1767" width="31.85546875" style="2" bestFit="1" customWidth="1"/>
    <col min="1768" max="1768" width="5.140625" style="2" bestFit="1" customWidth="1"/>
    <col min="1769" max="1769" width="11" style="2" bestFit="1" customWidth="1"/>
    <col min="1770" max="1770" width="10.7109375" style="2" bestFit="1" customWidth="1"/>
    <col min="1771" max="1771" width="12.7109375" style="2" bestFit="1" customWidth="1"/>
    <col min="1772" max="1772" width="6" style="2" customWidth="1"/>
    <col min="1773" max="1774" width="12.7109375" style="2" customWidth="1"/>
    <col min="1775" max="1775" width="9.140625" style="2"/>
    <col min="1776" max="1776" width="12.7109375" style="2" bestFit="1" customWidth="1"/>
    <col min="1777" max="1777" width="0" style="2" hidden="1" customWidth="1"/>
    <col min="1778" max="1778" width="9.85546875" style="2" customWidth="1"/>
    <col min="1779" max="1779" width="27.5703125" style="2" bestFit="1" customWidth="1"/>
    <col min="1780" max="1782" width="0.85546875" style="2" customWidth="1"/>
    <col min="1783" max="1783" width="237" style="2" bestFit="1" customWidth="1"/>
    <col min="1784" max="2020" width="9.140625" style="2"/>
    <col min="2021" max="2021" width="13.42578125" style="2" bestFit="1" customWidth="1"/>
    <col min="2022" max="2022" width="4.42578125" style="2" customWidth="1"/>
    <col min="2023" max="2023" width="31.85546875" style="2" bestFit="1" customWidth="1"/>
    <col min="2024" max="2024" width="5.140625" style="2" bestFit="1" customWidth="1"/>
    <col min="2025" max="2025" width="11" style="2" bestFit="1" customWidth="1"/>
    <col min="2026" max="2026" width="10.7109375" style="2" bestFit="1" customWidth="1"/>
    <col min="2027" max="2027" width="12.7109375" style="2" bestFit="1" customWidth="1"/>
    <col min="2028" max="2028" width="6" style="2" customWidth="1"/>
    <col min="2029" max="2030" width="12.7109375" style="2" customWidth="1"/>
    <col min="2031" max="2031" width="9.140625" style="2"/>
    <col min="2032" max="2032" width="12.7109375" style="2" bestFit="1" customWidth="1"/>
    <col min="2033" max="2033" width="0" style="2" hidden="1" customWidth="1"/>
    <col min="2034" max="2034" width="9.85546875" style="2" customWidth="1"/>
    <col min="2035" max="2035" width="27.5703125" style="2" bestFit="1" customWidth="1"/>
    <col min="2036" max="2038" width="0.85546875" style="2" customWidth="1"/>
    <col min="2039" max="2039" width="237" style="2" bestFit="1" customWidth="1"/>
    <col min="2040" max="2276" width="9.140625" style="2"/>
    <col min="2277" max="2277" width="13.42578125" style="2" bestFit="1" customWidth="1"/>
    <col min="2278" max="2278" width="4.42578125" style="2" customWidth="1"/>
    <col min="2279" max="2279" width="31.85546875" style="2" bestFit="1" customWidth="1"/>
    <col min="2280" max="2280" width="5.140625" style="2" bestFit="1" customWidth="1"/>
    <col min="2281" max="2281" width="11" style="2" bestFit="1" customWidth="1"/>
    <col min="2282" max="2282" width="10.7109375" style="2" bestFit="1" customWidth="1"/>
    <col min="2283" max="2283" width="12.7109375" style="2" bestFit="1" customWidth="1"/>
    <col min="2284" max="2284" width="6" style="2" customWidth="1"/>
    <col min="2285" max="2286" width="12.7109375" style="2" customWidth="1"/>
    <col min="2287" max="2287" width="9.140625" style="2"/>
    <col min="2288" max="2288" width="12.7109375" style="2" bestFit="1" customWidth="1"/>
    <col min="2289" max="2289" width="0" style="2" hidden="1" customWidth="1"/>
    <col min="2290" max="2290" width="9.85546875" style="2" customWidth="1"/>
    <col min="2291" max="2291" width="27.5703125" style="2" bestFit="1" customWidth="1"/>
    <col min="2292" max="2294" width="0.85546875" style="2" customWidth="1"/>
    <col min="2295" max="2295" width="237" style="2" bestFit="1" customWidth="1"/>
    <col min="2296" max="2532" width="9.140625" style="2"/>
    <col min="2533" max="2533" width="13.42578125" style="2" bestFit="1" customWidth="1"/>
    <col min="2534" max="2534" width="4.42578125" style="2" customWidth="1"/>
    <col min="2535" max="2535" width="31.85546875" style="2" bestFit="1" customWidth="1"/>
    <col min="2536" max="2536" width="5.140625" style="2" bestFit="1" customWidth="1"/>
    <col min="2537" max="2537" width="11" style="2" bestFit="1" customWidth="1"/>
    <col min="2538" max="2538" width="10.7109375" style="2" bestFit="1" customWidth="1"/>
    <col min="2539" max="2539" width="12.7109375" style="2" bestFit="1" customWidth="1"/>
    <col min="2540" max="2540" width="6" style="2" customWidth="1"/>
    <col min="2541" max="2542" width="12.7109375" style="2" customWidth="1"/>
    <col min="2543" max="2543" width="9.140625" style="2"/>
    <col min="2544" max="2544" width="12.7109375" style="2" bestFit="1" customWidth="1"/>
    <col min="2545" max="2545" width="0" style="2" hidden="1" customWidth="1"/>
    <col min="2546" max="2546" width="9.85546875" style="2" customWidth="1"/>
    <col min="2547" max="2547" width="27.5703125" style="2" bestFit="1" customWidth="1"/>
    <col min="2548" max="2550" width="0.85546875" style="2" customWidth="1"/>
    <col min="2551" max="2551" width="237" style="2" bestFit="1" customWidth="1"/>
    <col min="2552" max="2788" width="9.140625" style="2"/>
    <col min="2789" max="2789" width="13.42578125" style="2" bestFit="1" customWidth="1"/>
    <col min="2790" max="2790" width="4.42578125" style="2" customWidth="1"/>
    <col min="2791" max="2791" width="31.85546875" style="2" bestFit="1" customWidth="1"/>
    <col min="2792" max="2792" width="5.140625" style="2" bestFit="1" customWidth="1"/>
    <col min="2793" max="2793" width="11" style="2" bestFit="1" customWidth="1"/>
    <col min="2794" max="2794" width="10.7109375" style="2" bestFit="1" customWidth="1"/>
    <col min="2795" max="2795" width="12.7109375" style="2" bestFit="1" customWidth="1"/>
    <col min="2796" max="2796" width="6" style="2" customWidth="1"/>
    <col min="2797" max="2798" width="12.7109375" style="2" customWidth="1"/>
    <col min="2799" max="2799" width="9.140625" style="2"/>
    <col min="2800" max="2800" width="12.7109375" style="2" bestFit="1" customWidth="1"/>
    <col min="2801" max="2801" width="0" style="2" hidden="1" customWidth="1"/>
    <col min="2802" max="2802" width="9.85546875" style="2" customWidth="1"/>
    <col min="2803" max="2803" width="27.5703125" style="2" bestFit="1" customWidth="1"/>
    <col min="2804" max="2806" width="0.85546875" style="2" customWidth="1"/>
    <col min="2807" max="2807" width="237" style="2" bestFit="1" customWidth="1"/>
    <col min="2808" max="3044" width="9.140625" style="2"/>
    <col min="3045" max="3045" width="13.42578125" style="2" bestFit="1" customWidth="1"/>
    <col min="3046" max="3046" width="4.42578125" style="2" customWidth="1"/>
    <col min="3047" max="3047" width="31.85546875" style="2" bestFit="1" customWidth="1"/>
    <col min="3048" max="3048" width="5.140625" style="2" bestFit="1" customWidth="1"/>
    <col min="3049" max="3049" width="11" style="2" bestFit="1" customWidth="1"/>
    <col min="3050" max="3050" width="10.7109375" style="2" bestFit="1" customWidth="1"/>
    <col min="3051" max="3051" width="12.7109375" style="2" bestFit="1" customWidth="1"/>
    <col min="3052" max="3052" width="6" style="2" customWidth="1"/>
    <col min="3053" max="3054" width="12.7109375" style="2" customWidth="1"/>
    <col min="3055" max="3055" width="9.140625" style="2"/>
    <col min="3056" max="3056" width="12.7109375" style="2" bestFit="1" customWidth="1"/>
    <col min="3057" max="3057" width="0" style="2" hidden="1" customWidth="1"/>
    <col min="3058" max="3058" width="9.85546875" style="2" customWidth="1"/>
    <col min="3059" max="3059" width="27.5703125" style="2" bestFit="1" customWidth="1"/>
    <col min="3060" max="3062" width="0.85546875" style="2" customWidth="1"/>
    <col min="3063" max="3063" width="237" style="2" bestFit="1" customWidth="1"/>
    <col min="3064" max="3300" width="9.140625" style="2"/>
    <col min="3301" max="3301" width="13.42578125" style="2" bestFit="1" customWidth="1"/>
    <col min="3302" max="3302" width="4.42578125" style="2" customWidth="1"/>
    <col min="3303" max="3303" width="31.85546875" style="2" bestFit="1" customWidth="1"/>
    <col min="3304" max="3304" width="5.140625" style="2" bestFit="1" customWidth="1"/>
    <col min="3305" max="3305" width="11" style="2" bestFit="1" customWidth="1"/>
    <col min="3306" max="3306" width="10.7109375" style="2" bestFit="1" customWidth="1"/>
    <col min="3307" max="3307" width="12.7109375" style="2" bestFit="1" customWidth="1"/>
    <col min="3308" max="3308" width="6" style="2" customWidth="1"/>
    <col min="3309" max="3310" width="12.7109375" style="2" customWidth="1"/>
    <col min="3311" max="3311" width="9.140625" style="2"/>
    <col min="3312" max="3312" width="12.7109375" style="2" bestFit="1" customWidth="1"/>
    <col min="3313" max="3313" width="0" style="2" hidden="1" customWidth="1"/>
    <col min="3314" max="3314" width="9.85546875" style="2" customWidth="1"/>
    <col min="3315" max="3315" width="27.5703125" style="2" bestFit="1" customWidth="1"/>
    <col min="3316" max="3318" width="0.85546875" style="2" customWidth="1"/>
    <col min="3319" max="3319" width="237" style="2" bestFit="1" customWidth="1"/>
    <col min="3320" max="3556" width="9.140625" style="2"/>
    <col min="3557" max="3557" width="13.42578125" style="2" bestFit="1" customWidth="1"/>
    <col min="3558" max="3558" width="4.42578125" style="2" customWidth="1"/>
    <col min="3559" max="3559" width="31.85546875" style="2" bestFit="1" customWidth="1"/>
    <col min="3560" max="3560" width="5.140625" style="2" bestFit="1" customWidth="1"/>
    <col min="3561" max="3561" width="11" style="2" bestFit="1" customWidth="1"/>
    <col min="3562" max="3562" width="10.7109375" style="2" bestFit="1" customWidth="1"/>
    <col min="3563" max="3563" width="12.7109375" style="2" bestFit="1" customWidth="1"/>
    <col min="3564" max="3564" width="6" style="2" customWidth="1"/>
    <col min="3565" max="3566" width="12.7109375" style="2" customWidth="1"/>
    <col min="3567" max="3567" width="9.140625" style="2"/>
    <col min="3568" max="3568" width="12.7109375" style="2" bestFit="1" customWidth="1"/>
    <col min="3569" max="3569" width="0" style="2" hidden="1" customWidth="1"/>
    <col min="3570" max="3570" width="9.85546875" style="2" customWidth="1"/>
    <col min="3571" max="3571" width="27.5703125" style="2" bestFit="1" customWidth="1"/>
    <col min="3572" max="3574" width="0.85546875" style="2" customWidth="1"/>
    <col min="3575" max="3575" width="237" style="2" bestFit="1" customWidth="1"/>
    <col min="3576" max="3812" width="9.140625" style="2"/>
    <col min="3813" max="3813" width="13.42578125" style="2" bestFit="1" customWidth="1"/>
    <col min="3814" max="3814" width="4.42578125" style="2" customWidth="1"/>
    <col min="3815" max="3815" width="31.85546875" style="2" bestFit="1" customWidth="1"/>
    <col min="3816" max="3816" width="5.140625" style="2" bestFit="1" customWidth="1"/>
    <col min="3817" max="3817" width="11" style="2" bestFit="1" customWidth="1"/>
    <col min="3818" max="3818" width="10.7109375" style="2" bestFit="1" customWidth="1"/>
    <col min="3819" max="3819" width="12.7109375" style="2" bestFit="1" customWidth="1"/>
    <col min="3820" max="3820" width="6" style="2" customWidth="1"/>
    <col min="3821" max="3822" width="12.7109375" style="2" customWidth="1"/>
    <col min="3823" max="3823" width="9.140625" style="2"/>
    <col min="3824" max="3824" width="12.7109375" style="2" bestFit="1" customWidth="1"/>
    <col min="3825" max="3825" width="0" style="2" hidden="1" customWidth="1"/>
    <col min="3826" max="3826" width="9.85546875" style="2" customWidth="1"/>
    <col min="3827" max="3827" width="27.5703125" style="2" bestFit="1" customWidth="1"/>
    <col min="3828" max="3830" width="0.85546875" style="2" customWidth="1"/>
    <col min="3831" max="3831" width="237" style="2" bestFit="1" customWidth="1"/>
    <col min="3832" max="4068" width="9.140625" style="2"/>
    <col min="4069" max="4069" width="13.42578125" style="2" bestFit="1" customWidth="1"/>
    <col min="4070" max="4070" width="4.42578125" style="2" customWidth="1"/>
    <col min="4071" max="4071" width="31.85546875" style="2" bestFit="1" customWidth="1"/>
    <col min="4072" max="4072" width="5.140625" style="2" bestFit="1" customWidth="1"/>
    <col min="4073" max="4073" width="11" style="2" bestFit="1" customWidth="1"/>
    <col min="4074" max="4074" width="10.7109375" style="2" bestFit="1" customWidth="1"/>
    <col min="4075" max="4075" width="12.7109375" style="2" bestFit="1" customWidth="1"/>
    <col min="4076" max="4076" width="6" style="2" customWidth="1"/>
    <col min="4077" max="4078" width="12.7109375" style="2" customWidth="1"/>
    <col min="4079" max="4079" width="9.140625" style="2"/>
    <col min="4080" max="4080" width="12.7109375" style="2" bestFit="1" customWidth="1"/>
    <col min="4081" max="4081" width="0" style="2" hidden="1" customWidth="1"/>
    <col min="4082" max="4082" width="9.85546875" style="2" customWidth="1"/>
    <col min="4083" max="4083" width="27.5703125" style="2" bestFit="1" customWidth="1"/>
    <col min="4084" max="4086" width="0.85546875" style="2" customWidth="1"/>
    <col min="4087" max="4087" width="237" style="2" bestFit="1" customWidth="1"/>
    <col min="4088" max="4324" width="9.140625" style="2"/>
    <col min="4325" max="4325" width="13.42578125" style="2" bestFit="1" customWidth="1"/>
    <col min="4326" max="4326" width="4.42578125" style="2" customWidth="1"/>
    <col min="4327" max="4327" width="31.85546875" style="2" bestFit="1" customWidth="1"/>
    <col min="4328" max="4328" width="5.140625" style="2" bestFit="1" customWidth="1"/>
    <col min="4329" max="4329" width="11" style="2" bestFit="1" customWidth="1"/>
    <col min="4330" max="4330" width="10.7109375" style="2" bestFit="1" customWidth="1"/>
    <col min="4331" max="4331" width="12.7109375" style="2" bestFit="1" customWidth="1"/>
    <col min="4332" max="4332" width="6" style="2" customWidth="1"/>
    <col min="4333" max="4334" width="12.7109375" style="2" customWidth="1"/>
    <col min="4335" max="4335" width="9.140625" style="2"/>
    <col min="4336" max="4336" width="12.7109375" style="2" bestFit="1" customWidth="1"/>
    <col min="4337" max="4337" width="0" style="2" hidden="1" customWidth="1"/>
    <col min="4338" max="4338" width="9.85546875" style="2" customWidth="1"/>
    <col min="4339" max="4339" width="27.5703125" style="2" bestFit="1" customWidth="1"/>
    <col min="4340" max="4342" width="0.85546875" style="2" customWidth="1"/>
    <col min="4343" max="4343" width="237" style="2" bestFit="1" customWidth="1"/>
    <col min="4344" max="4580" width="9.140625" style="2"/>
    <col min="4581" max="4581" width="13.42578125" style="2" bestFit="1" customWidth="1"/>
    <col min="4582" max="4582" width="4.42578125" style="2" customWidth="1"/>
    <col min="4583" max="4583" width="31.85546875" style="2" bestFit="1" customWidth="1"/>
    <col min="4584" max="4584" width="5.140625" style="2" bestFit="1" customWidth="1"/>
    <col min="4585" max="4585" width="11" style="2" bestFit="1" customWidth="1"/>
    <col min="4586" max="4586" width="10.7109375" style="2" bestFit="1" customWidth="1"/>
    <col min="4587" max="4587" width="12.7109375" style="2" bestFit="1" customWidth="1"/>
    <col min="4588" max="4588" width="6" style="2" customWidth="1"/>
    <col min="4589" max="4590" width="12.7109375" style="2" customWidth="1"/>
    <col min="4591" max="4591" width="9.140625" style="2"/>
    <col min="4592" max="4592" width="12.7109375" style="2" bestFit="1" customWidth="1"/>
    <col min="4593" max="4593" width="0" style="2" hidden="1" customWidth="1"/>
    <col min="4594" max="4594" width="9.85546875" style="2" customWidth="1"/>
    <col min="4595" max="4595" width="27.5703125" style="2" bestFit="1" customWidth="1"/>
    <col min="4596" max="4598" width="0.85546875" style="2" customWidth="1"/>
    <col min="4599" max="4599" width="237" style="2" bestFit="1" customWidth="1"/>
    <col min="4600" max="4836" width="9.140625" style="2"/>
    <col min="4837" max="4837" width="13.42578125" style="2" bestFit="1" customWidth="1"/>
    <col min="4838" max="4838" width="4.42578125" style="2" customWidth="1"/>
    <col min="4839" max="4839" width="31.85546875" style="2" bestFit="1" customWidth="1"/>
    <col min="4840" max="4840" width="5.140625" style="2" bestFit="1" customWidth="1"/>
    <col min="4841" max="4841" width="11" style="2" bestFit="1" customWidth="1"/>
    <col min="4842" max="4842" width="10.7109375" style="2" bestFit="1" customWidth="1"/>
    <col min="4843" max="4843" width="12.7109375" style="2" bestFit="1" customWidth="1"/>
    <col min="4844" max="4844" width="6" style="2" customWidth="1"/>
    <col min="4845" max="4846" width="12.7109375" style="2" customWidth="1"/>
    <col min="4847" max="4847" width="9.140625" style="2"/>
    <col min="4848" max="4848" width="12.7109375" style="2" bestFit="1" customWidth="1"/>
    <col min="4849" max="4849" width="0" style="2" hidden="1" customWidth="1"/>
    <col min="4850" max="4850" width="9.85546875" style="2" customWidth="1"/>
    <col min="4851" max="4851" width="27.5703125" style="2" bestFit="1" customWidth="1"/>
    <col min="4852" max="4854" width="0.85546875" style="2" customWidth="1"/>
    <col min="4855" max="4855" width="237" style="2" bestFit="1" customWidth="1"/>
    <col min="4856" max="5092" width="9.140625" style="2"/>
    <col min="5093" max="5093" width="13.42578125" style="2" bestFit="1" customWidth="1"/>
    <col min="5094" max="5094" width="4.42578125" style="2" customWidth="1"/>
    <col min="5095" max="5095" width="31.85546875" style="2" bestFit="1" customWidth="1"/>
    <col min="5096" max="5096" width="5.140625" style="2" bestFit="1" customWidth="1"/>
    <col min="5097" max="5097" width="11" style="2" bestFit="1" customWidth="1"/>
    <col min="5098" max="5098" width="10.7109375" style="2" bestFit="1" customWidth="1"/>
    <col min="5099" max="5099" width="12.7109375" style="2" bestFit="1" customWidth="1"/>
    <col min="5100" max="5100" width="6" style="2" customWidth="1"/>
    <col min="5101" max="5102" width="12.7109375" style="2" customWidth="1"/>
    <col min="5103" max="5103" width="9.140625" style="2"/>
    <col min="5104" max="5104" width="12.7109375" style="2" bestFit="1" customWidth="1"/>
    <col min="5105" max="5105" width="0" style="2" hidden="1" customWidth="1"/>
    <col min="5106" max="5106" width="9.85546875" style="2" customWidth="1"/>
    <col min="5107" max="5107" width="27.5703125" style="2" bestFit="1" customWidth="1"/>
    <col min="5108" max="5110" width="0.85546875" style="2" customWidth="1"/>
    <col min="5111" max="5111" width="237" style="2" bestFit="1" customWidth="1"/>
    <col min="5112" max="5348" width="9.140625" style="2"/>
    <col min="5349" max="5349" width="13.42578125" style="2" bestFit="1" customWidth="1"/>
    <col min="5350" max="5350" width="4.42578125" style="2" customWidth="1"/>
    <col min="5351" max="5351" width="31.85546875" style="2" bestFit="1" customWidth="1"/>
    <col min="5352" max="5352" width="5.140625" style="2" bestFit="1" customWidth="1"/>
    <col min="5353" max="5353" width="11" style="2" bestFit="1" customWidth="1"/>
    <col min="5354" max="5354" width="10.7109375" style="2" bestFit="1" customWidth="1"/>
    <col min="5355" max="5355" width="12.7109375" style="2" bestFit="1" customWidth="1"/>
    <col min="5356" max="5356" width="6" style="2" customWidth="1"/>
    <col min="5357" max="5358" width="12.7109375" style="2" customWidth="1"/>
    <col min="5359" max="5359" width="9.140625" style="2"/>
    <col min="5360" max="5360" width="12.7109375" style="2" bestFit="1" customWidth="1"/>
    <col min="5361" max="5361" width="0" style="2" hidden="1" customWidth="1"/>
    <col min="5362" max="5362" width="9.85546875" style="2" customWidth="1"/>
    <col min="5363" max="5363" width="27.5703125" style="2" bestFit="1" customWidth="1"/>
    <col min="5364" max="5366" width="0.85546875" style="2" customWidth="1"/>
    <col min="5367" max="5367" width="237" style="2" bestFit="1" customWidth="1"/>
    <col min="5368" max="5604" width="9.140625" style="2"/>
    <col min="5605" max="5605" width="13.42578125" style="2" bestFit="1" customWidth="1"/>
    <col min="5606" max="5606" width="4.42578125" style="2" customWidth="1"/>
    <col min="5607" max="5607" width="31.85546875" style="2" bestFit="1" customWidth="1"/>
    <col min="5608" max="5608" width="5.140625" style="2" bestFit="1" customWidth="1"/>
    <col min="5609" max="5609" width="11" style="2" bestFit="1" customWidth="1"/>
    <col min="5610" max="5610" width="10.7109375" style="2" bestFit="1" customWidth="1"/>
    <col min="5611" max="5611" width="12.7109375" style="2" bestFit="1" customWidth="1"/>
    <col min="5612" max="5612" width="6" style="2" customWidth="1"/>
    <col min="5613" max="5614" width="12.7109375" style="2" customWidth="1"/>
    <col min="5615" max="5615" width="9.140625" style="2"/>
    <col min="5616" max="5616" width="12.7109375" style="2" bestFit="1" customWidth="1"/>
    <col min="5617" max="5617" width="0" style="2" hidden="1" customWidth="1"/>
    <col min="5618" max="5618" width="9.85546875" style="2" customWidth="1"/>
    <col min="5619" max="5619" width="27.5703125" style="2" bestFit="1" customWidth="1"/>
    <col min="5620" max="5622" width="0.85546875" style="2" customWidth="1"/>
    <col min="5623" max="5623" width="237" style="2" bestFit="1" customWidth="1"/>
    <col min="5624" max="5860" width="9.140625" style="2"/>
    <col min="5861" max="5861" width="13.42578125" style="2" bestFit="1" customWidth="1"/>
    <col min="5862" max="5862" width="4.42578125" style="2" customWidth="1"/>
    <col min="5863" max="5863" width="31.85546875" style="2" bestFit="1" customWidth="1"/>
    <col min="5864" max="5864" width="5.140625" style="2" bestFit="1" customWidth="1"/>
    <col min="5865" max="5865" width="11" style="2" bestFit="1" customWidth="1"/>
    <col min="5866" max="5866" width="10.7109375" style="2" bestFit="1" customWidth="1"/>
    <col min="5867" max="5867" width="12.7109375" style="2" bestFit="1" customWidth="1"/>
    <col min="5868" max="5868" width="6" style="2" customWidth="1"/>
    <col min="5869" max="5870" width="12.7109375" style="2" customWidth="1"/>
    <col min="5871" max="5871" width="9.140625" style="2"/>
    <col min="5872" max="5872" width="12.7109375" style="2" bestFit="1" customWidth="1"/>
    <col min="5873" max="5873" width="0" style="2" hidden="1" customWidth="1"/>
    <col min="5874" max="5874" width="9.85546875" style="2" customWidth="1"/>
    <col min="5875" max="5875" width="27.5703125" style="2" bestFit="1" customWidth="1"/>
    <col min="5876" max="5878" width="0.85546875" style="2" customWidth="1"/>
    <col min="5879" max="5879" width="237" style="2" bestFit="1" customWidth="1"/>
    <col min="5880" max="6116" width="9.140625" style="2"/>
    <col min="6117" max="6117" width="13.42578125" style="2" bestFit="1" customWidth="1"/>
    <col min="6118" max="6118" width="4.42578125" style="2" customWidth="1"/>
    <col min="6119" max="6119" width="31.85546875" style="2" bestFit="1" customWidth="1"/>
    <col min="6120" max="6120" width="5.140625" style="2" bestFit="1" customWidth="1"/>
    <col min="6121" max="6121" width="11" style="2" bestFit="1" customWidth="1"/>
    <col min="6122" max="6122" width="10.7109375" style="2" bestFit="1" customWidth="1"/>
    <col min="6123" max="6123" width="12.7109375" style="2" bestFit="1" customWidth="1"/>
    <col min="6124" max="6124" width="6" style="2" customWidth="1"/>
    <col min="6125" max="6126" width="12.7109375" style="2" customWidth="1"/>
    <col min="6127" max="6127" width="9.140625" style="2"/>
    <col min="6128" max="6128" width="12.7109375" style="2" bestFit="1" customWidth="1"/>
    <col min="6129" max="6129" width="0" style="2" hidden="1" customWidth="1"/>
    <col min="6130" max="6130" width="9.85546875" style="2" customWidth="1"/>
    <col min="6131" max="6131" width="27.5703125" style="2" bestFit="1" customWidth="1"/>
    <col min="6132" max="6134" width="0.85546875" style="2" customWidth="1"/>
    <col min="6135" max="6135" width="237" style="2" bestFit="1" customWidth="1"/>
    <col min="6136" max="6372" width="9.140625" style="2"/>
    <col min="6373" max="6373" width="13.42578125" style="2" bestFit="1" customWidth="1"/>
    <col min="6374" max="6374" width="4.42578125" style="2" customWidth="1"/>
    <col min="6375" max="6375" width="31.85546875" style="2" bestFit="1" customWidth="1"/>
    <col min="6376" max="6376" width="5.140625" style="2" bestFit="1" customWidth="1"/>
    <col min="6377" max="6377" width="11" style="2" bestFit="1" customWidth="1"/>
    <col min="6378" max="6378" width="10.7109375" style="2" bestFit="1" customWidth="1"/>
    <col min="6379" max="6379" width="12.7109375" style="2" bestFit="1" customWidth="1"/>
    <col min="6380" max="6380" width="6" style="2" customWidth="1"/>
    <col min="6381" max="6382" width="12.7109375" style="2" customWidth="1"/>
    <col min="6383" max="6383" width="9.140625" style="2"/>
    <col min="6384" max="6384" width="12.7109375" style="2" bestFit="1" customWidth="1"/>
    <col min="6385" max="6385" width="0" style="2" hidden="1" customWidth="1"/>
    <col min="6386" max="6386" width="9.85546875" style="2" customWidth="1"/>
    <col min="6387" max="6387" width="27.5703125" style="2" bestFit="1" customWidth="1"/>
    <col min="6388" max="6390" width="0.85546875" style="2" customWidth="1"/>
    <col min="6391" max="6391" width="237" style="2" bestFit="1" customWidth="1"/>
    <col min="6392" max="6628" width="9.140625" style="2"/>
    <col min="6629" max="6629" width="13.42578125" style="2" bestFit="1" customWidth="1"/>
    <col min="6630" max="6630" width="4.42578125" style="2" customWidth="1"/>
    <col min="6631" max="6631" width="31.85546875" style="2" bestFit="1" customWidth="1"/>
    <col min="6632" max="6632" width="5.140625" style="2" bestFit="1" customWidth="1"/>
    <col min="6633" max="6633" width="11" style="2" bestFit="1" customWidth="1"/>
    <col min="6634" max="6634" width="10.7109375" style="2" bestFit="1" customWidth="1"/>
    <col min="6635" max="6635" width="12.7109375" style="2" bestFit="1" customWidth="1"/>
    <col min="6636" max="6636" width="6" style="2" customWidth="1"/>
    <col min="6637" max="6638" width="12.7109375" style="2" customWidth="1"/>
    <col min="6639" max="6639" width="9.140625" style="2"/>
    <col min="6640" max="6640" width="12.7109375" style="2" bestFit="1" customWidth="1"/>
    <col min="6641" max="6641" width="0" style="2" hidden="1" customWidth="1"/>
    <col min="6642" max="6642" width="9.85546875" style="2" customWidth="1"/>
    <col min="6643" max="6643" width="27.5703125" style="2" bestFit="1" customWidth="1"/>
    <col min="6644" max="6646" width="0.85546875" style="2" customWidth="1"/>
    <col min="6647" max="6647" width="237" style="2" bestFit="1" customWidth="1"/>
    <col min="6648" max="6884" width="9.140625" style="2"/>
    <col min="6885" max="6885" width="13.42578125" style="2" bestFit="1" customWidth="1"/>
    <col min="6886" max="6886" width="4.42578125" style="2" customWidth="1"/>
    <col min="6887" max="6887" width="31.85546875" style="2" bestFit="1" customWidth="1"/>
    <col min="6888" max="6888" width="5.140625" style="2" bestFit="1" customWidth="1"/>
    <col min="6889" max="6889" width="11" style="2" bestFit="1" customWidth="1"/>
    <col min="6890" max="6890" width="10.7109375" style="2" bestFit="1" customWidth="1"/>
    <col min="6891" max="6891" width="12.7109375" style="2" bestFit="1" customWidth="1"/>
    <col min="6892" max="6892" width="6" style="2" customWidth="1"/>
    <col min="6893" max="6894" width="12.7109375" style="2" customWidth="1"/>
    <col min="6895" max="6895" width="9.140625" style="2"/>
    <col min="6896" max="6896" width="12.7109375" style="2" bestFit="1" customWidth="1"/>
    <col min="6897" max="6897" width="0" style="2" hidden="1" customWidth="1"/>
    <col min="6898" max="6898" width="9.85546875" style="2" customWidth="1"/>
    <col min="6899" max="6899" width="27.5703125" style="2" bestFit="1" customWidth="1"/>
    <col min="6900" max="6902" width="0.85546875" style="2" customWidth="1"/>
    <col min="6903" max="6903" width="237" style="2" bestFit="1" customWidth="1"/>
    <col min="6904" max="7140" width="9.140625" style="2"/>
    <col min="7141" max="7141" width="13.42578125" style="2" bestFit="1" customWidth="1"/>
    <col min="7142" max="7142" width="4.42578125" style="2" customWidth="1"/>
    <col min="7143" max="7143" width="31.85546875" style="2" bestFit="1" customWidth="1"/>
    <col min="7144" max="7144" width="5.140625" style="2" bestFit="1" customWidth="1"/>
    <col min="7145" max="7145" width="11" style="2" bestFit="1" customWidth="1"/>
    <col min="7146" max="7146" width="10.7109375" style="2" bestFit="1" customWidth="1"/>
    <col min="7147" max="7147" width="12.7109375" style="2" bestFit="1" customWidth="1"/>
    <col min="7148" max="7148" width="6" style="2" customWidth="1"/>
    <col min="7149" max="7150" width="12.7109375" style="2" customWidth="1"/>
    <col min="7151" max="7151" width="9.140625" style="2"/>
    <col min="7152" max="7152" width="12.7109375" style="2" bestFit="1" customWidth="1"/>
    <col min="7153" max="7153" width="0" style="2" hidden="1" customWidth="1"/>
    <col min="7154" max="7154" width="9.85546875" style="2" customWidth="1"/>
    <col min="7155" max="7155" width="27.5703125" style="2" bestFit="1" customWidth="1"/>
    <col min="7156" max="7158" width="0.85546875" style="2" customWidth="1"/>
    <col min="7159" max="7159" width="237" style="2" bestFit="1" customWidth="1"/>
    <col min="7160" max="7396" width="9.140625" style="2"/>
    <col min="7397" max="7397" width="13.42578125" style="2" bestFit="1" customWidth="1"/>
    <col min="7398" max="7398" width="4.42578125" style="2" customWidth="1"/>
    <col min="7399" max="7399" width="31.85546875" style="2" bestFit="1" customWidth="1"/>
    <col min="7400" max="7400" width="5.140625" style="2" bestFit="1" customWidth="1"/>
    <col min="7401" max="7401" width="11" style="2" bestFit="1" customWidth="1"/>
    <col min="7402" max="7402" width="10.7109375" style="2" bestFit="1" customWidth="1"/>
    <col min="7403" max="7403" width="12.7109375" style="2" bestFit="1" customWidth="1"/>
    <col min="7404" max="7404" width="6" style="2" customWidth="1"/>
    <col min="7405" max="7406" width="12.7109375" style="2" customWidth="1"/>
    <col min="7407" max="7407" width="9.140625" style="2"/>
    <col min="7408" max="7408" width="12.7109375" style="2" bestFit="1" customWidth="1"/>
    <col min="7409" max="7409" width="0" style="2" hidden="1" customWidth="1"/>
    <col min="7410" max="7410" width="9.85546875" style="2" customWidth="1"/>
    <col min="7411" max="7411" width="27.5703125" style="2" bestFit="1" customWidth="1"/>
    <col min="7412" max="7414" width="0.85546875" style="2" customWidth="1"/>
    <col min="7415" max="7415" width="237" style="2" bestFit="1" customWidth="1"/>
    <col min="7416" max="7652" width="9.140625" style="2"/>
    <col min="7653" max="7653" width="13.42578125" style="2" bestFit="1" customWidth="1"/>
    <col min="7654" max="7654" width="4.42578125" style="2" customWidth="1"/>
    <col min="7655" max="7655" width="31.85546875" style="2" bestFit="1" customWidth="1"/>
    <col min="7656" max="7656" width="5.140625" style="2" bestFit="1" customWidth="1"/>
    <col min="7657" max="7657" width="11" style="2" bestFit="1" customWidth="1"/>
    <col min="7658" max="7658" width="10.7109375" style="2" bestFit="1" customWidth="1"/>
    <col min="7659" max="7659" width="12.7109375" style="2" bestFit="1" customWidth="1"/>
    <col min="7660" max="7660" width="6" style="2" customWidth="1"/>
    <col min="7661" max="7662" width="12.7109375" style="2" customWidth="1"/>
    <col min="7663" max="7663" width="9.140625" style="2"/>
    <col min="7664" max="7664" width="12.7109375" style="2" bestFit="1" customWidth="1"/>
    <col min="7665" max="7665" width="0" style="2" hidden="1" customWidth="1"/>
    <col min="7666" max="7666" width="9.85546875" style="2" customWidth="1"/>
    <col min="7667" max="7667" width="27.5703125" style="2" bestFit="1" customWidth="1"/>
    <col min="7668" max="7670" width="0.85546875" style="2" customWidth="1"/>
    <col min="7671" max="7671" width="237" style="2" bestFit="1" customWidth="1"/>
    <col min="7672" max="7908" width="9.140625" style="2"/>
    <col min="7909" max="7909" width="13.42578125" style="2" bestFit="1" customWidth="1"/>
    <col min="7910" max="7910" width="4.42578125" style="2" customWidth="1"/>
    <col min="7911" max="7911" width="31.85546875" style="2" bestFit="1" customWidth="1"/>
    <col min="7912" max="7912" width="5.140625" style="2" bestFit="1" customWidth="1"/>
    <col min="7913" max="7913" width="11" style="2" bestFit="1" customWidth="1"/>
    <col min="7914" max="7914" width="10.7109375" style="2" bestFit="1" customWidth="1"/>
    <col min="7915" max="7915" width="12.7109375" style="2" bestFit="1" customWidth="1"/>
    <col min="7916" max="7916" width="6" style="2" customWidth="1"/>
    <col min="7917" max="7918" width="12.7109375" style="2" customWidth="1"/>
    <col min="7919" max="7919" width="9.140625" style="2"/>
    <col min="7920" max="7920" width="12.7109375" style="2" bestFit="1" customWidth="1"/>
    <col min="7921" max="7921" width="0" style="2" hidden="1" customWidth="1"/>
    <col min="7922" max="7922" width="9.85546875" style="2" customWidth="1"/>
    <col min="7923" max="7923" width="27.5703125" style="2" bestFit="1" customWidth="1"/>
    <col min="7924" max="7926" width="0.85546875" style="2" customWidth="1"/>
    <col min="7927" max="7927" width="237" style="2" bestFit="1" customWidth="1"/>
    <col min="7928" max="8164" width="9.140625" style="2"/>
    <col min="8165" max="8165" width="13.42578125" style="2" bestFit="1" customWidth="1"/>
    <col min="8166" max="8166" width="4.42578125" style="2" customWidth="1"/>
    <col min="8167" max="8167" width="31.85546875" style="2" bestFit="1" customWidth="1"/>
    <col min="8168" max="8168" width="5.140625" style="2" bestFit="1" customWidth="1"/>
    <col min="8169" max="8169" width="11" style="2" bestFit="1" customWidth="1"/>
    <col min="8170" max="8170" width="10.7109375" style="2" bestFit="1" customWidth="1"/>
    <col min="8171" max="8171" width="12.7109375" style="2" bestFit="1" customWidth="1"/>
    <col min="8172" max="8172" width="6" style="2" customWidth="1"/>
    <col min="8173" max="8174" width="12.7109375" style="2" customWidth="1"/>
    <col min="8175" max="8175" width="9.140625" style="2"/>
    <col min="8176" max="8176" width="12.7109375" style="2" bestFit="1" customWidth="1"/>
    <col min="8177" max="8177" width="0" style="2" hidden="1" customWidth="1"/>
    <col min="8178" max="8178" width="9.85546875" style="2" customWidth="1"/>
    <col min="8179" max="8179" width="27.5703125" style="2" bestFit="1" customWidth="1"/>
    <col min="8180" max="8182" width="0.85546875" style="2" customWidth="1"/>
    <col min="8183" max="8183" width="237" style="2" bestFit="1" customWidth="1"/>
    <col min="8184" max="8420" width="9.140625" style="2"/>
    <col min="8421" max="8421" width="13.42578125" style="2" bestFit="1" customWidth="1"/>
    <col min="8422" max="8422" width="4.42578125" style="2" customWidth="1"/>
    <col min="8423" max="8423" width="31.85546875" style="2" bestFit="1" customWidth="1"/>
    <col min="8424" max="8424" width="5.140625" style="2" bestFit="1" customWidth="1"/>
    <col min="8425" max="8425" width="11" style="2" bestFit="1" customWidth="1"/>
    <col min="8426" max="8426" width="10.7109375" style="2" bestFit="1" customWidth="1"/>
    <col min="8427" max="8427" width="12.7109375" style="2" bestFit="1" customWidth="1"/>
    <col min="8428" max="8428" width="6" style="2" customWidth="1"/>
    <col min="8429" max="8430" width="12.7109375" style="2" customWidth="1"/>
    <col min="8431" max="8431" width="9.140625" style="2"/>
    <col min="8432" max="8432" width="12.7109375" style="2" bestFit="1" customWidth="1"/>
    <col min="8433" max="8433" width="0" style="2" hidden="1" customWidth="1"/>
    <col min="8434" max="8434" width="9.85546875" style="2" customWidth="1"/>
    <col min="8435" max="8435" width="27.5703125" style="2" bestFit="1" customWidth="1"/>
    <col min="8436" max="8438" width="0.85546875" style="2" customWidth="1"/>
    <col min="8439" max="8439" width="237" style="2" bestFit="1" customWidth="1"/>
    <col min="8440" max="8676" width="9.140625" style="2"/>
    <col min="8677" max="8677" width="13.42578125" style="2" bestFit="1" customWidth="1"/>
    <col min="8678" max="8678" width="4.42578125" style="2" customWidth="1"/>
    <col min="8679" max="8679" width="31.85546875" style="2" bestFit="1" customWidth="1"/>
    <col min="8680" max="8680" width="5.140625" style="2" bestFit="1" customWidth="1"/>
    <col min="8681" max="8681" width="11" style="2" bestFit="1" customWidth="1"/>
    <col min="8682" max="8682" width="10.7109375" style="2" bestFit="1" customWidth="1"/>
    <col min="8683" max="8683" width="12.7109375" style="2" bestFit="1" customWidth="1"/>
    <col min="8684" max="8684" width="6" style="2" customWidth="1"/>
    <col min="8685" max="8686" width="12.7109375" style="2" customWidth="1"/>
    <col min="8687" max="8687" width="9.140625" style="2"/>
    <col min="8688" max="8688" width="12.7109375" style="2" bestFit="1" customWidth="1"/>
    <col min="8689" max="8689" width="0" style="2" hidden="1" customWidth="1"/>
    <col min="8690" max="8690" width="9.85546875" style="2" customWidth="1"/>
    <col min="8691" max="8691" width="27.5703125" style="2" bestFit="1" customWidth="1"/>
    <col min="8692" max="8694" width="0.85546875" style="2" customWidth="1"/>
    <col min="8695" max="8695" width="237" style="2" bestFit="1" customWidth="1"/>
    <col min="8696" max="8932" width="9.140625" style="2"/>
    <col min="8933" max="8933" width="13.42578125" style="2" bestFit="1" customWidth="1"/>
    <col min="8934" max="8934" width="4.42578125" style="2" customWidth="1"/>
    <col min="8935" max="8935" width="31.85546875" style="2" bestFit="1" customWidth="1"/>
    <col min="8936" max="8936" width="5.140625" style="2" bestFit="1" customWidth="1"/>
    <col min="8937" max="8937" width="11" style="2" bestFit="1" customWidth="1"/>
    <col min="8938" max="8938" width="10.7109375" style="2" bestFit="1" customWidth="1"/>
    <col min="8939" max="8939" width="12.7109375" style="2" bestFit="1" customWidth="1"/>
    <col min="8940" max="8940" width="6" style="2" customWidth="1"/>
    <col min="8941" max="8942" width="12.7109375" style="2" customWidth="1"/>
    <col min="8943" max="8943" width="9.140625" style="2"/>
    <col min="8944" max="8944" width="12.7109375" style="2" bestFit="1" customWidth="1"/>
    <col min="8945" max="8945" width="0" style="2" hidden="1" customWidth="1"/>
    <col min="8946" max="8946" width="9.85546875" style="2" customWidth="1"/>
    <col min="8947" max="8947" width="27.5703125" style="2" bestFit="1" customWidth="1"/>
    <col min="8948" max="8950" width="0.85546875" style="2" customWidth="1"/>
    <col min="8951" max="8951" width="237" style="2" bestFit="1" customWidth="1"/>
    <col min="8952" max="9188" width="9.140625" style="2"/>
    <col min="9189" max="9189" width="13.42578125" style="2" bestFit="1" customWidth="1"/>
    <col min="9190" max="9190" width="4.42578125" style="2" customWidth="1"/>
    <col min="9191" max="9191" width="31.85546875" style="2" bestFit="1" customWidth="1"/>
    <col min="9192" max="9192" width="5.140625" style="2" bestFit="1" customWidth="1"/>
    <col min="9193" max="9193" width="11" style="2" bestFit="1" customWidth="1"/>
    <col min="9194" max="9194" width="10.7109375" style="2" bestFit="1" customWidth="1"/>
    <col min="9195" max="9195" width="12.7109375" style="2" bestFit="1" customWidth="1"/>
    <col min="9196" max="9196" width="6" style="2" customWidth="1"/>
    <col min="9197" max="9198" width="12.7109375" style="2" customWidth="1"/>
    <col min="9199" max="9199" width="9.140625" style="2"/>
    <col min="9200" max="9200" width="12.7109375" style="2" bestFit="1" customWidth="1"/>
    <col min="9201" max="9201" width="0" style="2" hidden="1" customWidth="1"/>
    <col min="9202" max="9202" width="9.85546875" style="2" customWidth="1"/>
    <col min="9203" max="9203" width="27.5703125" style="2" bestFit="1" customWidth="1"/>
    <col min="9204" max="9206" width="0.85546875" style="2" customWidth="1"/>
    <col min="9207" max="9207" width="237" style="2" bestFit="1" customWidth="1"/>
    <col min="9208" max="9444" width="9.140625" style="2"/>
    <col min="9445" max="9445" width="13.42578125" style="2" bestFit="1" customWidth="1"/>
    <col min="9446" max="9446" width="4.42578125" style="2" customWidth="1"/>
    <col min="9447" max="9447" width="31.85546875" style="2" bestFit="1" customWidth="1"/>
    <col min="9448" max="9448" width="5.140625" style="2" bestFit="1" customWidth="1"/>
    <col min="9449" max="9449" width="11" style="2" bestFit="1" customWidth="1"/>
    <col min="9450" max="9450" width="10.7109375" style="2" bestFit="1" customWidth="1"/>
    <col min="9451" max="9451" width="12.7109375" style="2" bestFit="1" customWidth="1"/>
    <col min="9452" max="9452" width="6" style="2" customWidth="1"/>
    <col min="9453" max="9454" width="12.7109375" style="2" customWidth="1"/>
    <col min="9455" max="9455" width="9.140625" style="2"/>
    <col min="9456" max="9456" width="12.7109375" style="2" bestFit="1" customWidth="1"/>
    <col min="9457" max="9457" width="0" style="2" hidden="1" customWidth="1"/>
    <col min="9458" max="9458" width="9.85546875" style="2" customWidth="1"/>
    <col min="9459" max="9459" width="27.5703125" style="2" bestFit="1" customWidth="1"/>
    <col min="9460" max="9462" width="0.85546875" style="2" customWidth="1"/>
    <col min="9463" max="9463" width="237" style="2" bestFit="1" customWidth="1"/>
    <col min="9464" max="9700" width="9.140625" style="2"/>
    <col min="9701" max="9701" width="13.42578125" style="2" bestFit="1" customWidth="1"/>
    <col min="9702" max="9702" width="4.42578125" style="2" customWidth="1"/>
    <col min="9703" max="9703" width="31.85546875" style="2" bestFit="1" customWidth="1"/>
    <col min="9704" max="9704" width="5.140625" style="2" bestFit="1" customWidth="1"/>
    <col min="9705" max="9705" width="11" style="2" bestFit="1" customWidth="1"/>
    <col min="9706" max="9706" width="10.7109375" style="2" bestFit="1" customWidth="1"/>
    <col min="9707" max="9707" width="12.7109375" style="2" bestFit="1" customWidth="1"/>
    <col min="9708" max="9708" width="6" style="2" customWidth="1"/>
    <col min="9709" max="9710" width="12.7109375" style="2" customWidth="1"/>
    <col min="9711" max="9711" width="9.140625" style="2"/>
    <col min="9712" max="9712" width="12.7109375" style="2" bestFit="1" customWidth="1"/>
    <col min="9713" max="9713" width="0" style="2" hidden="1" customWidth="1"/>
    <col min="9714" max="9714" width="9.85546875" style="2" customWidth="1"/>
    <col min="9715" max="9715" width="27.5703125" style="2" bestFit="1" customWidth="1"/>
    <col min="9716" max="9718" width="0.85546875" style="2" customWidth="1"/>
    <col min="9719" max="9719" width="237" style="2" bestFit="1" customWidth="1"/>
    <col min="9720" max="9956" width="9.140625" style="2"/>
    <col min="9957" max="9957" width="13.42578125" style="2" bestFit="1" customWidth="1"/>
    <col min="9958" max="9958" width="4.42578125" style="2" customWidth="1"/>
    <col min="9959" max="9959" width="31.85546875" style="2" bestFit="1" customWidth="1"/>
    <col min="9960" max="9960" width="5.140625" style="2" bestFit="1" customWidth="1"/>
    <col min="9961" max="9961" width="11" style="2" bestFit="1" customWidth="1"/>
    <col min="9962" max="9962" width="10.7109375" style="2" bestFit="1" customWidth="1"/>
    <col min="9963" max="9963" width="12.7109375" style="2" bestFit="1" customWidth="1"/>
    <col min="9964" max="9964" width="6" style="2" customWidth="1"/>
    <col min="9965" max="9966" width="12.7109375" style="2" customWidth="1"/>
    <col min="9967" max="9967" width="9.140625" style="2"/>
    <col min="9968" max="9968" width="12.7109375" style="2" bestFit="1" customWidth="1"/>
    <col min="9969" max="9969" width="0" style="2" hidden="1" customWidth="1"/>
    <col min="9970" max="9970" width="9.85546875" style="2" customWidth="1"/>
    <col min="9971" max="9971" width="27.5703125" style="2" bestFit="1" customWidth="1"/>
    <col min="9972" max="9974" width="0.85546875" style="2" customWidth="1"/>
    <col min="9975" max="9975" width="237" style="2" bestFit="1" customWidth="1"/>
    <col min="9976" max="10212" width="9.140625" style="2"/>
    <col min="10213" max="10213" width="13.42578125" style="2" bestFit="1" customWidth="1"/>
    <col min="10214" max="10214" width="4.42578125" style="2" customWidth="1"/>
    <col min="10215" max="10215" width="31.85546875" style="2" bestFit="1" customWidth="1"/>
    <col min="10216" max="10216" width="5.140625" style="2" bestFit="1" customWidth="1"/>
    <col min="10217" max="10217" width="11" style="2" bestFit="1" customWidth="1"/>
    <col min="10218" max="10218" width="10.7109375" style="2" bestFit="1" customWidth="1"/>
    <col min="10219" max="10219" width="12.7109375" style="2" bestFit="1" customWidth="1"/>
    <col min="10220" max="10220" width="6" style="2" customWidth="1"/>
    <col min="10221" max="10222" width="12.7109375" style="2" customWidth="1"/>
    <col min="10223" max="10223" width="9.140625" style="2"/>
    <col min="10224" max="10224" width="12.7109375" style="2" bestFit="1" customWidth="1"/>
    <col min="10225" max="10225" width="0" style="2" hidden="1" customWidth="1"/>
    <col min="10226" max="10226" width="9.85546875" style="2" customWidth="1"/>
    <col min="10227" max="10227" width="27.5703125" style="2" bestFit="1" customWidth="1"/>
    <col min="10228" max="10230" width="0.85546875" style="2" customWidth="1"/>
    <col min="10231" max="10231" width="237" style="2" bestFit="1" customWidth="1"/>
    <col min="10232" max="10468" width="9.140625" style="2"/>
    <col min="10469" max="10469" width="13.42578125" style="2" bestFit="1" customWidth="1"/>
    <col min="10470" max="10470" width="4.42578125" style="2" customWidth="1"/>
    <col min="10471" max="10471" width="31.85546875" style="2" bestFit="1" customWidth="1"/>
    <col min="10472" max="10472" width="5.140625" style="2" bestFit="1" customWidth="1"/>
    <col min="10473" max="10473" width="11" style="2" bestFit="1" customWidth="1"/>
    <col min="10474" max="10474" width="10.7109375" style="2" bestFit="1" customWidth="1"/>
    <col min="10475" max="10475" width="12.7109375" style="2" bestFit="1" customWidth="1"/>
    <col min="10476" max="10476" width="6" style="2" customWidth="1"/>
    <col min="10477" max="10478" width="12.7109375" style="2" customWidth="1"/>
    <col min="10479" max="10479" width="9.140625" style="2"/>
    <col min="10480" max="10480" width="12.7109375" style="2" bestFit="1" customWidth="1"/>
    <col min="10481" max="10481" width="0" style="2" hidden="1" customWidth="1"/>
    <col min="10482" max="10482" width="9.85546875" style="2" customWidth="1"/>
    <col min="10483" max="10483" width="27.5703125" style="2" bestFit="1" customWidth="1"/>
    <col min="10484" max="10486" width="0.85546875" style="2" customWidth="1"/>
    <col min="10487" max="10487" width="237" style="2" bestFit="1" customWidth="1"/>
    <col min="10488" max="10724" width="9.140625" style="2"/>
    <col min="10725" max="10725" width="13.42578125" style="2" bestFit="1" customWidth="1"/>
    <col min="10726" max="10726" width="4.42578125" style="2" customWidth="1"/>
    <col min="10727" max="10727" width="31.85546875" style="2" bestFit="1" customWidth="1"/>
    <col min="10728" max="10728" width="5.140625" style="2" bestFit="1" customWidth="1"/>
    <col min="10729" max="10729" width="11" style="2" bestFit="1" customWidth="1"/>
    <col min="10730" max="10730" width="10.7109375" style="2" bestFit="1" customWidth="1"/>
    <col min="10731" max="10731" width="12.7109375" style="2" bestFit="1" customWidth="1"/>
    <col min="10732" max="10732" width="6" style="2" customWidth="1"/>
    <col min="10733" max="10734" width="12.7109375" style="2" customWidth="1"/>
    <col min="10735" max="10735" width="9.140625" style="2"/>
    <col min="10736" max="10736" width="12.7109375" style="2" bestFit="1" customWidth="1"/>
    <col min="10737" max="10737" width="0" style="2" hidden="1" customWidth="1"/>
    <col min="10738" max="10738" width="9.85546875" style="2" customWidth="1"/>
    <col min="10739" max="10739" width="27.5703125" style="2" bestFit="1" customWidth="1"/>
    <col min="10740" max="10742" width="0.85546875" style="2" customWidth="1"/>
    <col min="10743" max="10743" width="237" style="2" bestFit="1" customWidth="1"/>
    <col min="10744" max="10980" width="9.140625" style="2"/>
    <col min="10981" max="10981" width="13.42578125" style="2" bestFit="1" customWidth="1"/>
    <col min="10982" max="10982" width="4.42578125" style="2" customWidth="1"/>
    <col min="10983" max="10983" width="31.85546875" style="2" bestFit="1" customWidth="1"/>
    <col min="10984" max="10984" width="5.140625" style="2" bestFit="1" customWidth="1"/>
    <col min="10985" max="10985" width="11" style="2" bestFit="1" customWidth="1"/>
    <col min="10986" max="10986" width="10.7109375" style="2" bestFit="1" customWidth="1"/>
    <col min="10987" max="10987" width="12.7109375" style="2" bestFit="1" customWidth="1"/>
    <col min="10988" max="10988" width="6" style="2" customWidth="1"/>
    <col min="10989" max="10990" width="12.7109375" style="2" customWidth="1"/>
    <col min="10991" max="10991" width="9.140625" style="2"/>
    <col min="10992" max="10992" width="12.7109375" style="2" bestFit="1" customWidth="1"/>
    <col min="10993" max="10993" width="0" style="2" hidden="1" customWidth="1"/>
    <col min="10994" max="10994" width="9.85546875" style="2" customWidth="1"/>
    <col min="10995" max="10995" width="27.5703125" style="2" bestFit="1" customWidth="1"/>
    <col min="10996" max="10998" width="0.85546875" style="2" customWidth="1"/>
    <col min="10999" max="10999" width="237" style="2" bestFit="1" customWidth="1"/>
    <col min="11000" max="11236" width="9.140625" style="2"/>
    <col min="11237" max="11237" width="13.42578125" style="2" bestFit="1" customWidth="1"/>
    <col min="11238" max="11238" width="4.42578125" style="2" customWidth="1"/>
    <col min="11239" max="11239" width="31.85546875" style="2" bestFit="1" customWidth="1"/>
    <col min="11240" max="11240" width="5.140625" style="2" bestFit="1" customWidth="1"/>
    <col min="11241" max="11241" width="11" style="2" bestFit="1" customWidth="1"/>
    <col min="11242" max="11242" width="10.7109375" style="2" bestFit="1" customWidth="1"/>
    <col min="11243" max="11243" width="12.7109375" style="2" bestFit="1" customWidth="1"/>
    <col min="11244" max="11244" width="6" style="2" customWidth="1"/>
    <col min="11245" max="11246" width="12.7109375" style="2" customWidth="1"/>
    <col min="11247" max="11247" width="9.140625" style="2"/>
    <col min="11248" max="11248" width="12.7109375" style="2" bestFit="1" customWidth="1"/>
    <col min="11249" max="11249" width="0" style="2" hidden="1" customWidth="1"/>
    <col min="11250" max="11250" width="9.85546875" style="2" customWidth="1"/>
    <col min="11251" max="11251" width="27.5703125" style="2" bestFit="1" customWidth="1"/>
    <col min="11252" max="11254" width="0.85546875" style="2" customWidth="1"/>
    <col min="11255" max="11255" width="237" style="2" bestFit="1" customWidth="1"/>
    <col min="11256" max="11492" width="9.140625" style="2"/>
    <col min="11493" max="11493" width="13.42578125" style="2" bestFit="1" customWidth="1"/>
    <col min="11494" max="11494" width="4.42578125" style="2" customWidth="1"/>
    <col min="11495" max="11495" width="31.85546875" style="2" bestFit="1" customWidth="1"/>
    <col min="11496" max="11496" width="5.140625" style="2" bestFit="1" customWidth="1"/>
    <col min="11497" max="11497" width="11" style="2" bestFit="1" customWidth="1"/>
    <col min="11498" max="11498" width="10.7109375" style="2" bestFit="1" customWidth="1"/>
    <col min="11499" max="11499" width="12.7109375" style="2" bestFit="1" customWidth="1"/>
    <col min="11500" max="11500" width="6" style="2" customWidth="1"/>
    <col min="11501" max="11502" width="12.7109375" style="2" customWidth="1"/>
    <col min="11503" max="11503" width="9.140625" style="2"/>
    <col min="11504" max="11504" width="12.7109375" style="2" bestFit="1" customWidth="1"/>
    <col min="11505" max="11505" width="0" style="2" hidden="1" customWidth="1"/>
    <col min="11506" max="11506" width="9.85546875" style="2" customWidth="1"/>
    <col min="11507" max="11507" width="27.5703125" style="2" bestFit="1" customWidth="1"/>
    <col min="11508" max="11510" width="0.85546875" style="2" customWidth="1"/>
    <col min="11511" max="11511" width="237" style="2" bestFit="1" customWidth="1"/>
    <col min="11512" max="11748" width="9.140625" style="2"/>
    <col min="11749" max="11749" width="13.42578125" style="2" bestFit="1" customWidth="1"/>
    <col min="11750" max="11750" width="4.42578125" style="2" customWidth="1"/>
    <col min="11751" max="11751" width="31.85546875" style="2" bestFit="1" customWidth="1"/>
    <col min="11752" max="11752" width="5.140625" style="2" bestFit="1" customWidth="1"/>
    <col min="11753" max="11753" width="11" style="2" bestFit="1" customWidth="1"/>
    <col min="11754" max="11754" width="10.7109375" style="2" bestFit="1" customWidth="1"/>
    <col min="11755" max="11755" width="12.7109375" style="2" bestFit="1" customWidth="1"/>
    <col min="11756" max="11756" width="6" style="2" customWidth="1"/>
    <col min="11757" max="11758" width="12.7109375" style="2" customWidth="1"/>
    <col min="11759" max="11759" width="9.140625" style="2"/>
    <col min="11760" max="11760" width="12.7109375" style="2" bestFit="1" customWidth="1"/>
    <col min="11761" max="11761" width="0" style="2" hidden="1" customWidth="1"/>
    <col min="11762" max="11762" width="9.85546875" style="2" customWidth="1"/>
    <col min="11763" max="11763" width="27.5703125" style="2" bestFit="1" customWidth="1"/>
    <col min="11764" max="11766" width="0.85546875" style="2" customWidth="1"/>
    <col min="11767" max="11767" width="237" style="2" bestFit="1" customWidth="1"/>
    <col min="11768" max="12004" width="9.140625" style="2"/>
    <col min="12005" max="12005" width="13.42578125" style="2" bestFit="1" customWidth="1"/>
    <col min="12006" max="12006" width="4.42578125" style="2" customWidth="1"/>
    <col min="12007" max="12007" width="31.85546875" style="2" bestFit="1" customWidth="1"/>
    <col min="12008" max="12008" width="5.140625" style="2" bestFit="1" customWidth="1"/>
    <col min="12009" max="12009" width="11" style="2" bestFit="1" customWidth="1"/>
    <col min="12010" max="12010" width="10.7109375" style="2" bestFit="1" customWidth="1"/>
    <col min="12011" max="12011" width="12.7109375" style="2" bestFit="1" customWidth="1"/>
    <col min="12012" max="12012" width="6" style="2" customWidth="1"/>
    <col min="12013" max="12014" width="12.7109375" style="2" customWidth="1"/>
    <col min="12015" max="12015" width="9.140625" style="2"/>
    <col min="12016" max="12016" width="12.7109375" style="2" bestFit="1" customWidth="1"/>
    <col min="12017" max="12017" width="0" style="2" hidden="1" customWidth="1"/>
    <col min="12018" max="12018" width="9.85546875" style="2" customWidth="1"/>
    <col min="12019" max="12019" width="27.5703125" style="2" bestFit="1" customWidth="1"/>
    <col min="12020" max="12022" width="0.85546875" style="2" customWidth="1"/>
    <col min="12023" max="12023" width="237" style="2" bestFit="1" customWidth="1"/>
    <col min="12024" max="12260" width="9.140625" style="2"/>
    <col min="12261" max="12261" width="13.42578125" style="2" bestFit="1" customWidth="1"/>
    <col min="12262" max="12262" width="4.42578125" style="2" customWidth="1"/>
    <col min="12263" max="12263" width="31.85546875" style="2" bestFit="1" customWidth="1"/>
    <col min="12264" max="12264" width="5.140625" style="2" bestFit="1" customWidth="1"/>
    <col min="12265" max="12265" width="11" style="2" bestFit="1" customWidth="1"/>
    <col min="12266" max="12266" width="10.7109375" style="2" bestFit="1" customWidth="1"/>
    <col min="12267" max="12267" width="12.7109375" style="2" bestFit="1" customWidth="1"/>
    <col min="12268" max="12268" width="6" style="2" customWidth="1"/>
    <col min="12269" max="12270" width="12.7109375" style="2" customWidth="1"/>
    <col min="12271" max="12271" width="9.140625" style="2"/>
    <col min="12272" max="12272" width="12.7109375" style="2" bestFit="1" customWidth="1"/>
    <col min="12273" max="12273" width="0" style="2" hidden="1" customWidth="1"/>
    <col min="12274" max="12274" width="9.85546875" style="2" customWidth="1"/>
    <col min="12275" max="12275" width="27.5703125" style="2" bestFit="1" customWidth="1"/>
    <col min="12276" max="12278" width="0.85546875" style="2" customWidth="1"/>
    <col min="12279" max="12279" width="237" style="2" bestFit="1" customWidth="1"/>
    <col min="12280" max="12516" width="9.140625" style="2"/>
    <col min="12517" max="12517" width="13.42578125" style="2" bestFit="1" customWidth="1"/>
    <col min="12518" max="12518" width="4.42578125" style="2" customWidth="1"/>
    <col min="12519" max="12519" width="31.85546875" style="2" bestFit="1" customWidth="1"/>
    <col min="12520" max="12520" width="5.140625" style="2" bestFit="1" customWidth="1"/>
    <col min="12521" max="12521" width="11" style="2" bestFit="1" customWidth="1"/>
    <col min="12522" max="12522" width="10.7109375" style="2" bestFit="1" customWidth="1"/>
    <col min="12523" max="12523" width="12.7109375" style="2" bestFit="1" customWidth="1"/>
    <col min="12524" max="12524" width="6" style="2" customWidth="1"/>
    <col min="12525" max="12526" width="12.7109375" style="2" customWidth="1"/>
    <col min="12527" max="12527" width="9.140625" style="2"/>
    <col min="12528" max="12528" width="12.7109375" style="2" bestFit="1" customWidth="1"/>
    <col min="12529" max="12529" width="0" style="2" hidden="1" customWidth="1"/>
    <col min="12530" max="12530" width="9.85546875" style="2" customWidth="1"/>
    <col min="12531" max="12531" width="27.5703125" style="2" bestFit="1" customWidth="1"/>
    <col min="12532" max="12534" width="0.85546875" style="2" customWidth="1"/>
    <col min="12535" max="12535" width="237" style="2" bestFit="1" customWidth="1"/>
    <col min="12536" max="12772" width="9.140625" style="2"/>
    <col min="12773" max="12773" width="13.42578125" style="2" bestFit="1" customWidth="1"/>
    <col min="12774" max="12774" width="4.42578125" style="2" customWidth="1"/>
    <col min="12775" max="12775" width="31.85546875" style="2" bestFit="1" customWidth="1"/>
    <col min="12776" max="12776" width="5.140625" style="2" bestFit="1" customWidth="1"/>
    <col min="12777" max="12777" width="11" style="2" bestFit="1" customWidth="1"/>
    <col min="12778" max="12778" width="10.7109375" style="2" bestFit="1" customWidth="1"/>
    <col min="12779" max="12779" width="12.7109375" style="2" bestFit="1" customWidth="1"/>
    <col min="12780" max="12780" width="6" style="2" customWidth="1"/>
    <col min="12781" max="12782" width="12.7109375" style="2" customWidth="1"/>
    <col min="12783" max="12783" width="9.140625" style="2"/>
    <col min="12784" max="12784" width="12.7109375" style="2" bestFit="1" customWidth="1"/>
    <col min="12785" max="12785" width="0" style="2" hidden="1" customWidth="1"/>
    <col min="12786" max="12786" width="9.85546875" style="2" customWidth="1"/>
    <col min="12787" max="12787" width="27.5703125" style="2" bestFit="1" customWidth="1"/>
    <col min="12788" max="12790" width="0.85546875" style="2" customWidth="1"/>
    <col min="12791" max="12791" width="237" style="2" bestFit="1" customWidth="1"/>
    <col min="12792" max="13028" width="9.140625" style="2"/>
    <col min="13029" max="13029" width="13.42578125" style="2" bestFit="1" customWidth="1"/>
    <col min="13030" max="13030" width="4.42578125" style="2" customWidth="1"/>
    <col min="13031" max="13031" width="31.85546875" style="2" bestFit="1" customWidth="1"/>
    <col min="13032" max="13032" width="5.140625" style="2" bestFit="1" customWidth="1"/>
    <col min="13033" max="13033" width="11" style="2" bestFit="1" customWidth="1"/>
    <col min="13034" max="13034" width="10.7109375" style="2" bestFit="1" customWidth="1"/>
    <col min="13035" max="13035" width="12.7109375" style="2" bestFit="1" customWidth="1"/>
    <col min="13036" max="13036" width="6" style="2" customWidth="1"/>
    <col min="13037" max="13038" width="12.7109375" style="2" customWidth="1"/>
    <col min="13039" max="13039" width="9.140625" style="2"/>
    <col min="13040" max="13040" width="12.7109375" style="2" bestFit="1" customWidth="1"/>
    <col min="13041" max="13041" width="0" style="2" hidden="1" customWidth="1"/>
    <col min="13042" max="13042" width="9.85546875" style="2" customWidth="1"/>
    <col min="13043" max="13043" width="27.5703125" style="2" bestFit="1" customWidth="1"/>
    <col min="13044" max="13046" width="0.85546875" style="2" customWidth="1"/>
    <col min="13047" max="13047" width="237" style="2" bestFit="1" customWidth="1"/>
    <col min="13048" max="13284" width="9.140625" style="2"/>
    <col min="13285" max="13285" width="13.42578125" style="2" bestFit="1" customWidth="1"/>
    <col min="13286" max="13286" width="4.42578125" style="2" customWidth="1"/>
    <col min="13287" max="13287" width="31.85546875" style="2" bestFit="1" customWidth="1"/>
    <col min="13288" max="13288" width="5.140625" style="2" bestFit="1" customWidth="1"/>
    <col min="13289" max="13289" width="11" style="2" bestFit="1" customWidth="1"/>
    <col min="13290" max="13290" width="10.7109375" style="2" bestFit="1" customWidth="1"/>
    <col min="13291" max="13291" width="12.7109375" style="2" bestFit="1" customWidth="1"/>
    <col min="13292" max="13292" width="6" style="2" customWidth="1"/>
    <col min="13293" max="13294" width="12.7109375" style="2" customWidth="1"/>
    <col min="13295" max="13295" width="9.140625" style="2"/>
    <col min="13296" max="13296" width="12.7109375" style="2" bestFit="1" customWidth="1"/>
    <col min="13297" max="13297" width="0" style="2" hidden="1" customWidth="1"/>
    <col min="13298" max="13298" width="9.85546875" style="2" customWidth="1"/>
    <col min="13299" max="13299" width="27.5703125" style="2" bestFit="1" customWidth="1"/>
    <col min="13300" max="13302" width="0.85546875" style="2" customWidth="1"/>
    <col min="13303" max="13303" width="237" style="2" bestFit="1" customWidth="1"/>
    <col min="13304" max="13540" width="9.140625" style="2"/>
    <col min="13541" max="13541" width="13.42578125" style="2" bestFit="1" customWidth="1"/>
    <col min="13542" max="13542" width="4.42578125" style="2" customWidth="1"/>
    <col min="13543" max="13543" width="31.85546875" style="2" bestFit="1" customWidth="1"/>
    <col min="13544" max="13544" width="5.140625" style="2" bestFit="1" customWidth="1"/>
    <col min="13545" max="13545" width="11" style="2" bestFit="1" customWidth="1"/>
    <col min="13546" max="13546" width="10.7109375" style="2" bestFit="1" customWidth="1"/>
    <col min="13547" max="13547" width="12.7109375" style="2" bestFit="1" customWidth="1"/>
    <col min="13548" max="13548" width="6" style="2" customWidth="1"/>
    <col min="13549" max="13550" width="12.7109375" style="2" customWidth="1"/>
    <col min="13551" max="13551" width="9.140625" style="2"/>
    <col min="13552" max="13552" width="12.7109375" style="2" bestFit="1" customWidth="1"/>
    <col min="13553" max="13553" width="0" style="2" hidden="1" customWidth="1"/>
    <col min="13554" max="13554" width="9.85546875" style="2" customWidth="1"/>
    <col min="13555" max="13555" width="27.5703125" style="2" bestFit="1" customWidth="1"/>
    <col min="13556" max="13558" width="0.85546875" style="2" customWidth="1"/>
    <col min="13559" max="13559" width="237" style="2" bestFit="1" customWidth="1"/>
    <col min="13560" max="13796" width="9.140625" style="2"/>
    <col min="13797" max="13797" width="13.42578125" style="2" bestFit="1" customWidth="1"/>
    <col min="13798" max="13798" width="4.42578125" style="2" customWidth="1"/>
    <col min="13799" max="13799" width="31.85546875" style="2" bestFit="1" customWidth="1"/>
    <col min="13800" max="13800" width="5.140625" style="2" bestFit="1" customWidth="1"/>
    <col min="13801" max="13801" width="11" style="2" bestFit="1" customWidth="1"/>
    <col min="13802" max="13802" width="10.7109375" style="2" bestFit="1" customWidth="1"/>
    <col min="13803" max="13803" width="12.7109375" style="2" bestFit="1" customWidth="1"/>
    <col min="13804" max="13804" width="6" style="2" customWidth="1"/>
    <col min="13805" max="13806" width="12.7109375" style="2" customWidth="1"/>
    <col min="13807" max="13807" width="9.140625" style="2"/>
    <col min="13808" max="13808" width="12.7109375" style="2" bestFit="1" customWidth="1"/>
    <col min="13809" max="13809" width="0" style="2" hidden="1" customWidth="1"/>
    <col min="13810" max="13810" width="9.85546875" style="2" customWidth="1"/>
    <col min="13811" max="13811" width="27.5703125" style="2" bestFit="1" customWidth="1"/>
    <col min="13812" max="13814" width="0.85546875" style="2" customWidth="1"/>
    <col min="13815" max="13815" width="237" style="2" bestFit="1" customWidth="1"/>
    <col min="13816" max="14052" width="9.140625" style="2"/>
    <col min="14053" max="14053" width="13.42578125" style="2" bestFit="1" customWidth="1"/>
    <col min="14054" max="14054" width="4.42578125" style="2" customWidth="1"/>
    <col min="14055" max="14055" width="31.85546875" style="2" bestFit="1" customWidth="1"/>
    <col min="14056" max="14056" width="5.140625" style="2" bestFit="1" customWidth="1"/>
    <col min="14057" max="14057" width="11" style="2" bestFit="1" customWidth="1"/>
    <col min="14058" max="14058" width="10.7109375" style="2" bestFit="1" customWidth="1"/>
    <col min="14059" max="14059" width="12.7109375" style="2" bestFit="1" customWidth="1"/>
    <col min="14060" max="14060" width="6" style="2" customWidth="1"/>
    <col min="14061" max="14062" width="12.7109375" style="2" customWidth="1"/>
    <col min="14063" max="14063" width="9.140625" style="2"/>
    <col min="14064" max="14064" width="12.7109375" style="2" bestFit="1" customWidth="1"/>
    <col min="14065" max="14065" width="0" style="2" hidden="1" customWidth="1"/>
    <col min="14066" max="14066" width="9.85546875" style="2" customWidth="1"/>
    <col min="14067" max="14067" width="27.5703125" style="2" bestFit="1" customWidth="1"/>
    <col min="14068" max="14070" width="0.85546875" style="2" customWidth="1"/>
    <col min="14071" max="14071" width="237" style="2" bestFit="1" customWidth="1"/>
    <col min="14072" max="14308" width="9.140625" style="2"/>
    <col min="14309" max="14309" width="13.42578125" style="2" bestFit="1" customWidth="1"/>
    <col min="14310" max="14310" width="4.42578125" style="2" customWidth="1"/>
    <col min="14311" max="14311" width="31.85546875" style="2" bestFit="1" customWidth="1"/>
    <col min="14312" max="14312" width="5.140625" style="2" bestFit="1" customWidth="1"/>
    <col min="14313" max="14313" width="11" style="2" bestFit="1" customWidth="1"/>
    <col min="14314" max="14314" width="10.7109375" style="2" bestFit="1" customWidth="1"/>
    <col min="14315" max="14315" width="12.7109375" style="2" bestFit="1" customWidth="1"/>
    <col min="14316" max="14316" width="6" style="2" customWidth="1"/>
    <col min="14317" max="14318" width="12.7109375" style="2" customWidth="1"/>
    <col min="14319" max="14319" width="9.140625" style="2"/>
    <col min="14320" max="14320" width="12.7109375" style="2" bestFit="1" customWidth="1"/>
    <col min="14321" max="14321" width="0" style="2" hidden="1" customWidth="1"/>
    <col min="14322" max="14322" width="9.85546875" style="2" customWidth="1"/>
    <col min="14323" max="14323" width="27.5703125" style="2" bestFit="1" customWidth="1"/>
    <col min="14324" max="14326" width="0.85546875" style="2" customWidth="1"/>
    <col min="14327" max="14327" width="237" style="2" bestFit="1" customWidth="1"/>
    <col min="14328" max="14564" width="9.140625" style="2"/>
    <col min="14565" max="14565" width="13.42578125" style="2" bestFit="1" customWidth="1"/>
    <col min="14566" max="14566" width="4.42578125" style="2" customWidth="1"/>
    <col min="14567" max="14567" width="31.85546875" style="2" bestFit="1" customWidth="1"/>
    <col min="14568" max="14568" width="5.140625" style="2" bestFit="1" customWidth="1"/>
    <col min="14569" max="14569" width="11" style="2" bestFit="1" customWidth="1"/>
    <col min="14570" max="14570" width="10.7109375" style="2" bestFit="1" customWidth="1"/>
    <col min="14571" max="14571" width="12.7109375" style="2" bestFit="1" customWidth="1"/>
    <col min="14572" max="14572" width="6" style="2" customWidth="1"/>
    <col min="14573" max="14574" width="12.7109375" style="2" customWidth="1"/>
    <col min="14575" max="14575" width="9.140625" style="2"/>
    <col min="14576" max="14576" width="12.7109375" style="2" bestFit="1" customWidth="1"/>
    <col min="14577" max="14577" width="0" style="2" hidden="1" customWidth="1"/>
    <col min="14578" max="14578" width="9.85546875" style="2" customWidth="1"/>
    <col min="14579" max="14579" width="27.5703125" style="2" bestFit="1" customWidth="1"/>
    <col min="14580" max="14582" width="0.85546875" style="2" customWidth="1"/>
    <col min="14583" max="14583" width="237" style="2" bestFit="1" customWidth="1"/>
    <col min="14584" max="14820" width="9.140625" style="2"/>
    <col min="14821" max="14821" width="13.42578125" style="2" bestFit="1" customWidth="1"/>
    <col min="14822" max="14822" width="4.42578125" style="2" customWidth="1"/>
    <col min="14823" max="14823" width="31.85546875" style="2" bestFit="1" customWidth="1"/>
    <col min="14824" max="14824" width="5.140625" style="2" bestFit="1" customWidth="1"/>
    <col min="14825" max="14825" width="11" style="2" bestFit="1" customWidth="1"/>
    <col min="14826" max="14826" width="10.7109375" style="2" bestFit="1" customWidth="1"/>
    <col min="14827" max="14827" width="12.7109375" style="2" bestFit="1" customWidth="1"/>
    <col min="14828" max="14828" width="6" style="2" customWidth="1"/>
    <col min="14829" max="14830" width="12.7109375" style="2" customWidth="1"/>
    <col min="14831" max="14831" width="9.140625" style="2"/>
    <col min="14832" max="14832" width="12.7109375" style="2" bestFit="1" customWidth="1"/>
    <col min="14833" max="14833" width="0" style="2" hidden="1" customWidth="1"/>
    <col min="14834" max="14834" width="9.85546875" style="2" customWidth="1"/>
    <col min="14835" max="14835" width="27.5703125" style="2" bestFit="1" customWidth="1"/>
    <col min="14836" max="14838" width="0.85546875" style="2" customWidth="1"/>
    <col min="14839" max="14839" width="237" style="2" bestFit="1" customWidth="1"/>
    <col min="14840" max="15076" width="9.140625" style="2"/>
    <col min="15077" max="15077" width="13.42578125" style="2" bestFit="1" customWidth="1"/>
    <col min="15078" max="15078" width="4.42578125" style="2" customWidth="1"/>
    <col min="15079" max="15079" width="31.85546875" style="2" bestFit="1" customWidth="1"/>
    <col min="15080" max="15080" width="5.140625" style="2" bestFit="1" customWidth="1"/>
    <col min="15081" max="15081" width="11" style="2" bestFit="1" customWidth="1"/>
    <col min="15082" max="15082" width="10.7109375" style="2" bestFit="1" customWidth="1"/>
    <col min="15083" max="15083" width="12.7109375" style="2" bestFit="1" customWidth="1"/>
    <col min="15084" max="15084" width="6" style="2" customWidth="1"/>
    <col min="15085" max="15086" width="12.7109375" style="2" customWidth="1"/>
    <col min="15087" max="15087" width="9.140625" style="2"/>
    <col min="15088" max="15088" width="12.7109375" style="2" bestFit="1" customWidth="1"/>
    <col min="15089" max="15089" width="0" style="2" hidden="1" customWidth="1"/>
    <col min="15090" max="15090" width="9.85546875" style="2" customWidth="1"/>
    <col min="15091" max="15091" width="27.5703125" style="2" bestFit="1" customWidth="1"/>
    <col min="15092" max="15094" width="0.85546875" style="2" customWidth="1"/>
    <col min="15095" max="15095" width="237" style="2" bestFit="1" customWidth="1"/>
    <col min="15096" max="15332" width="9.140625" style="2"/>
    <col min="15333" max="15333" width="13.42578125" style="2" bestFit="1" customWidth="1"/>
    <col min="15334" max="15334" width="4.42578125" style="2" customWidth="1"/>
    <col min="15335" max="15335" width="31.85546875" style="2" bestFit="1" customWidth="1"/>
    <col min="15336" max="15336" width="5.140625" style="2" bestFit="1" customWidth="1"/>
    <col min="15337" max="15337" width="11" style="2" bestFit="1" customWidth="1"/>
    <col min="15338" max="15338" width="10.7109375" style="2" bestFit="1" customWidth="1"/>
    <col min="15339" max="15339" width="12.7109375" style="2" bestFit="1" customWidth="1"/>
    <col min="15340" max="15340" width="6" style="2" customWidth="1"/>
    <col min="15341" max="15342" width="12.7109375" style="2" customWidth="1"/>
    <col min="15343" max="15343" width="9.140625" style="2"/>
    <col min="15344" max="15344" width="12.7109375" style="2" bestFit="1" customWidth="1"/>
    <col min="15345" max="15345" width="0" style="2" hidden="1" customWidth="1"/>
    <col min="15346" max="15346" width="9.85546875" style="2" customWidth="1"/>
    <col min="15347" max="15347" width="27.5703125" style="2" bestFit="1" customWidth="1"/>
    <col min="15348" max="15350" width="0.85546875" style="2" customWidth="1"/>
    <col min="15351" max="15351" width="237" style="2" bestFit="1" customWidth="1"/>
    <col min="15352" max="15588" width="9.140625" style="2"/>
    <col min="15589" max="15589" width="13.42578125" style="2" bestFit="1" customWidth="1"/>
    <col min="15590" max="15590" width="4.42578125" style="2" customWidth="1"/>
    <col min="15591" max="15591" width="31.85546875" style="2" bestFit="1" customWidth="1"/>
    <col min="15592" max="15592" width="5.140625" style="2" bestFit="1" customWidth="1"/>
    <col min="15593" max="15593" width="11" style="2" bestFit="1" customWidth="1"/>
    <col min="15594" max="15594" width="10.7109375" style="2" bestFit="1" customWidth="1"/>
    <col min="15595" max="15595" width="12.7109375" style="2" bestFit="1" customWidth="1"/>
    <col min="15596" max="15596" width="6" style="2" customWidth="1"/>
    <col min="15597" max="15598" width="12.7109375" style="2" customWidth="1"/>
    <col min="15599" max="15599" width="9.140625" style="2"/>
    <col min="15600" max="15600" width="12.7109375" style="2" bestFit="1" customWidth="1"/>
    <col min="15601" max="15601" width="0" style="2" hidden="1" customWidth="1"/>
    <col min="15602" max="15602" width="9.85546875" style="2" customWidth="1"/>
    <col min="15603" max="15603" width="27.5703125" style="2" bestFit="1" customWidth="1"/>
    <col min="15604" max="15606" width="0.85546875" style="2" customWidth="1"/>
    <col min="15607" max="15607" width="237" style="2" bestFit="1" customWidth="1"/>
    <col min="15608" max="15844" width="9.140625" style="2"/>
    <col min="15845" max="15845" width="13.42578125" style="2" bestFit="1" customWidth="1"/>
    <col min="15846" max="15846" width="4.42578125" style="2" customWidth="1"/>
    <col min="15847" max="15847" width="31.85546875" style="2" bestFit="1" customWidth="1"/>
    <col min="15848" max="15848" width="5.140625" style="2" bestFit="1" customWidth="1"/>
    <col min="15849" max="15849" width="11" style="2" bestFit="1" customWidth="1"/>
    <col min="15850" max="15850" width="10.7109375" style="2" bestFit="1" customWidth="1"/>
    <col min="15851" max="15851" width="12.7109375" style="2" bestFit="1" customWidth="1"/>
    <col min="15852" max="15852" width="6" style="2" customWidth="1"/>
    <col min="15853" max="15854" width="12.7109375" style="2" customWidth="1"/>
    <col min="15855" max="15855" width="9.140625" style="2"/>
    <col min="15856" max="15856" width="12.7109375" style="2" bestFit="1" customWidth="1"/>
    <col min="15857" max="15857" width="0" style="2" hidden="1" customWidth="1"/>
    <col min="15858" max="15858" width="9.85546875" style="2" customWidth="1"/>
    <col min="15859" max="15859" width="27.5703125" style="2" bestFit="1" customWidth="1"/>
    <col min="15860" max="15862" width="0.85546875" style="2" customWidth="1"/>
    <col min="15863" max="15863" width="237" style="2" bestFit="1" customWidth="1"/>
    <col min="15864" max="16100" width="9.140625" style="2"/>
    <col min="16101" max="16101" width="13.42578125" style="2" bestFit="1" customWidth="1"/>
    <col min="16102" max="16102" width="4.42578125" style="2" customWidth="1"/>
    <col min="16103" max="16103" width="31.85546875" style="2" bestFit="1" customWidth="1"/>
    <col min="16104" max="16104" width="5.140625" style="2" bestFit="1" customWidth="1"/>
    <col min="16105" max="16105" width="11" style="2" bestFit="1" customWidth="1"/>
    <col min="16106" max="16106" width="10.7109375" style="2" bestFit="1" customWidth="1"/>
    <col min="16107" max="16107" width="12.7109375" style="2" bestFit="1" customWidth="1"/>
    <col min="16108" max="16108" width="6" style="2" customWidth="1"/>
    <col min="16109" max="16110" width="12.7109375" style="2" customWidth="1"/>
    <col min="16111" max="16111" width="9.140625" style="2"/>
    <col min="16112" max="16112" width="12.7109375" style="2" bestFit="1" customWidth="1"/>
    <col min="16113" max="16113" width="0" style="2" hidden="1" customWidth="1"/>
    <col min="16114" max="16114" width="9.85546875" style="2" customWidth="1"/>
    <col min="16115" max="16115" width="27.5703125" style="2" bestFit="1" customWidth="1"/>
    <col min="16116" max="16118" width="0.85546875" style="2" customWidth="1"/>
    <col min="16119" max="16119" width="237" style="2" bestFit="1" customWidth="1"/>
    <col min="16120" max="16384" width="9.140625" style="2"/>
  </cols>
  <sheetData>
    <row r="2" spans="1:12">
      <c r="C2" s="83"/>
    </row>
    <row r="3" spans="1:12">
      <c r="C3" s="83"/>
    </row>
    <row r="4" spans="1:12">
      <c r="B4" s="9" t="s">
        <v>23</v>
      </c>
      <c r="C4" s="9" t="s">
        <v>22</v>
      </c>
      <c r="D4" s="155" t="s">
        <v>14</v>
      </c>
      <c r="E4" s="155"/>
      <c r="F4" s="155"/>
      <c r="G4" s="155"/>
      <c r="H4" s="155"/>
      <c r="I4" s="155"/>
    </row>
    <row r="5" spans="1:12">
      <c r="B5" s="5"/>
      <c r="C5" s="113" t="s">
        <v>37</v>
      </c>
      <c r="D5" s="12" t="s">
        <v>15</v>
      </c>
      <c r="E5" s="119" t="s">
        <v>16</v>
      </c>
      <c r="F5" s="12" t="s">
        <v>17</v>
      </c>
      <c r="G5" s="12" t="s">
        <v>18</v>
      </c>
      <c r="H5" s="10" t="s">
        <v>16</v>
      </c>
      <c r="I5" s="12" t="s">
        <v>19</v>
      </c>
    </row>
    <row r="6" spans="1:12">
      <c r="A6" s="3"/>
      <c r="B6" s="6"/>
      <c r="C6" s="114" t="s">
        <v>38</v>
      </c>
      <c r="D6" s="13"/>
      <c r="E6" s="120" t="s">
        <v>24</v>
      </c>
      <c r="F6" s="13" t="s">
        <v>25</v>
      </c>
      <c r="G6" s="13" t="s">
        <v>20</v>
      </c>
      <c r="H6" s="11" t="s">
        <v>26</v>
      </c>
      <c r="I6" s="13"/>
    </row>
    <row r="7" spans="1:12" ht="15">
      <c r="A7" s="4"/>
      <c r="B7" s="27">
        <v>1</v>
      </c>
      <c r="C7" s="14" t="s">
        <v>36</v>
      </c>
      <c r="D7" s="26">
        <v>1</v>
      </c>
      <c r="E7" s="28">
        <v>159990</v>
      </c>
      <c r="F7" s="29">
        <f>E7*D7</f>
        <v>159990</v>
      </c>
      <c r="G7" s="30">
        <v>0</v>
      </c>
      <c r="H7" s="46">
        <f>ROUND(F7-(F7*G7),2)</f>
        <v>159990</v>
      </c>
      <c r="I7" s="36"/>
      <c r="L7" s="162" t="s">
        <v>39</v>
      </c>
    </row>
    <row r="8" spans="1:12" ht="15">
      <c r="A8" s="4"/>
      <c r="B8" s="15"/>
      <c r="C8" s="18"/>
      <c r="D8" s="20"/>
      <c r="E8" s="121"/>
      <c r="F8" s="18"/>
      <c r="G8" s="18"/>
      <c r="H8" s="19"/>
      <c r="I8" s="37"/>
      <c r="L8" s="35"/>
    </row>
    <row r="9" spans="1:12" s="124" customFormat="1" ht="15">
      <c r="A9" s="123"/>
      <c r="B9" s="16"/>
      <c r="C9" s="21"/>
      <c r="D9" s="31" t="s">
        <v>21</v>
      </c>
      <c r="E9" s="130"/>
      <c r="F9" s="32"/>
      <c r="G9" s="33"/>
      <c r="H9" s="34">
        <f>SUM(H7:H8)</f>
        <v>159990</v>
      </c>
      <c r="I9" s="38"/>
      <c r="L9" s="125"/>
    </row>
    <row r="10" spans="1:12" s="124" customFormat="1" ht="15">
      <c r="A10" s="123"/>
      <c r="B10" s="17"/>
      <c r="C10" s="22"/>
      <c r="D10" s="6"/>
      <c r="E10" s="122"/>
      <c r="F10" s="23"/>
      <c r="G10" s="24"/>
      <c r="H10" s="25"/>
      <c r="I10" s="39"/>
      <c r="L10" s="125"/>
    </row>
    <row r="11" spans="1:12" s="124" customFormat="1" ht="15">
      <c r="A11" s="123"/>
      <c r="B11" s="2"/>
      <c r="C11" s="2"/>
      <c r="D11" s="3"/>
      <c r="E11" s="131"/>
      <c r="F11" s="3"/>
      <c r="G11" s="7"/>
      <c r="H11" s="8"/>
      <c r="I11" s="40"/>
      <c r="L11" s="125"/>
    </row>
    <row r="12" spans="1:12" s="124" customFormat="1" ht="15">
      <c r="A12" s="123"/>
      <c r="B12" s="2"/>
      <c r="C12" s="2"/>
      <c r="D12" s="2"/>
      <c r="E12" s="118"/>
      <c r="F12" s="2"/>
      <c r="G12" s="156" t="s">
        <v>27</v>
      </c>
      <c r="H12" s="157"/>
      <c r="I12" s="42">
        <f>'Daños Edificio'!P38</f>
        <v>0</v>
      </c>
    </row>
    <row r="13" spans="1:12" s="124" customFormat="1" ht="15.75">
      <c r="A13" s="123"/>
      <c r="B13" s="2"/>
      <c r="C13" s="2"/>
      <c r="D13" s="2"/>
      <c r="E13" s="118"/>
      <c r="F13" s="2"/>
      <c r="G13" s="158" t="s">
        <v>28</v>
      </c>
      <c r="H13" s="159"/>
      <c r="I13" s="43">
        <f>H9</f>
        <v>159990</v>
      </c>
      <c r="L13" s="125"/>
    </row>
    <row r="14" spans="1:12" s="124" customFormat="1" ht="15.75">
      <c r="A14" s="123"/>
      <c r="B14" s="2"/>
      <c r="C14" s="2"/>
      <c r="D14" s="2"/>
      <c r="E14" s="118"/>
      <c r="F14" s="2"/>
      <c r="G14" s="160" t="s">
        <v>29</v>
      </c>
      <c r="H14" s="161"/>
      <c r="I14" s="44">
        <f>SUM(I12:I13)</f>
        <v>159990</v>
      </c>
      <c r="L14" s="125"/>
    </row>
    <row r="15" spans="1:12" ht="15">
      <c r="A15" s="4"/>
      <c r="L15" s="35"/>
    </row>
    <row r="16" spans="1:12" ht="15">
      <c r="A16" s="4"/>
      <c r="L16" s="35"/>
    </row>
    <row r="17" spans="1:12" ht="15">
      <c r="A17" s="4"/>
      <c r="L17" s="35"/>
    </row>
    <row r="18" spans="1:12" ht="15">
      <c r="A18" s="4"/>
      <c r="L18" s="35"/>
    </row>
    <row r="19" spans="1:12" ht="15">
      <c r="A19" s="4"/>
      <c r="L19" s="35"/>
    </row>
    <row r="20" spans="1:12" ht="15">
      <c r="A20" s="4"/>
      <c r="L20" s="35"/>
    </row>
    <row r="21" spans="1:12" ht="15">
      <c r="A21" s="4"/>
      <c r="L21" s="35"/>
    </row>
    <row r="22" spans="1:12" ht="15">
      <c r="A22" s="4"/>
      <c r="L22" s="35"/>
    </row>
    <row r="225" ht="12.6" customHeight="1"/>
  </sheetData>
  <mergeCells count="4">
    <mergeCell ref="D4:I4"/>
    <mergeCell ref="G12:H12"/>
    <mergeCell ref="G13:H13"/>
    <mergeCell ref="G14:H14"/>
  </mergeCells>
  <hyperlinks>
    <hyperlink ref="L7" r:id="rId1" xr:uid="{2CC1CA25-15D9-4C08-903A-7878C7A5206A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2024-04-01T12:18:46Z</dcterms:modified>
</cp:coreProperties>
</file>