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90 MGF/"/>
    </mc:Choice>
  </mc:AlternateContent>
  <xr:revisionPtr revIDLastSave="9" documentId="8_{D39BE831-2813-4831-9442-4FE15D15FCAA}" xr6:coauthVersionLast="47" xr6:coauthVersionMax="47" xr10:uidLastSave="{6990D87A-658A-4A91-B811-47B3A879D66A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I8" i="1"/>
  <c r="I9" i="1"/>
  <c r="I10" i="1"/>
  <c r="I11" i="1"/>
  <c r="I12" i="1"/>
  <c r="I13" i="1"/>
  <c r="I14" i="1"/>
  <c r="I15" i="1"/>
  <c r="I16" i="1"/>
  <c r="I17" i="1"/>
  <c r="I18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N7" i="1"/>
  <c r="P7" i="1" s="1"/>
  <c r="I7" i="1"/>
  <c r="F8" i="3"/>
  <c r="F9" i="3"/>
  <c r="F10" i="3"/>
  <c r="F11" i="3"/>
  <c r="F12" i="3"/>
  <c r="F13" i="3"/>
  <c r="F14" i="3"/>
  <c r="F15" i="3"/>
  <c r="F16" i="3"/>
  <c r="F17" i="3"/>
  <c r="F18" i="3"/>
  <c r="F7" i="3"/>
  <c r="I17" i="3"/>
  <c r="K17" i="3" s="1"/>
  <c r="I18" i="3"/>
  <c r="K18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45" i="1" l="1"/>
  <c r="I46" i="1" s="1"/>
  <c r="I47" i="1" s="1"/>
  <c r="P45" i="1"/>
  <c r="P46" i="1" s="1"/>
  <c r="P47" i="1" s="1"/>
  <c r="I48" i="1" l="1"/>
  <c r="P48" i="1"/>
  <c r="L23" i="3" s="1"/>
  <c r="F20" i="3" l="1"/>
  <c r="K7" i="3"/>
  <c r="K20" i="3" s="1"/>
  <c r="L24" i="3" l="1"/>
  <c r="L25" i="3" s="1"/>
</calcChain>
</file>

<file path=xl/sharedStrings.xml><?xml version="1.0" encoding="utf-8"?>
<sst xmlns="http://schemas.openxmlformats.org/spreadsheetml/2006/main" count="109" uniqueCount="78">
  <si>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</si>
  <si>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</si>
  <si>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</si>
  <si>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</si>
  <si>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</si>
  <si>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</si>
  <si>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</si>
  <si>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</si>
  <si>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</si>
  <si>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</si>
  <si>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</si>
  <si>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</si>
  <si>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</si>
  <si>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</si>
  <si>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</si>
  <si>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</si>
  <si>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</si>
  <si>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</si>
  <si>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</si>
  <si>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</si>
  <si>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</si>
  <si>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</si>
  <si>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</si>
  <si>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</si>
  <si>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</si>
  <si>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</si>
  <si>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</si>
  <si>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</si>
  <si>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</si>
  <si>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</si>
  <si>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</si>
  <si>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</si>
  <si>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</si>
  <si>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</si>
  <si>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</si>
  <si>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</si>
  <si>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</si>
  <si>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</si>
  <si>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</si>
  <si>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</si>
  <si>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</si>
  <si>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</si>
  <si>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</si>
  <si>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</si>
  <si>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</si>
  <si>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</si>
  <si>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</si>
  <si>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</si>
  <si>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</si>
  <si>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</si>
  <si>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</si>
  <si>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</si>
  <si>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</si>
  <si>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</si>
  <si>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</si>
  <si>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</si>
  <si>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</si>
  <si>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</si>
  <si>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</si>
  <si>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</si>
  <si>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</si>
  <si>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</si>
  <si>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</si>
  <si>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</si>
  <si>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</si>
  <si>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</si>
  <si>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</si>
  <si>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</si>
  <si>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</si>
  <si>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</si>
  <si>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</si>
  <si>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</si>
  <si>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</si>
  <si>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</si>
  <si>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Sr. José Hugo Alberto Gallardo Gallegos</t>
  </si>
  <si>
    <t>Gabriela Mistral N°998, Puente Alto</t>
  </si>
  <si>
    <t>https://sodimac.falabella.com/sodimac-cl/product/112704882/Secadora-7-kg-Carga-Frontal-con-Evacuacion-Blanco-7D-BZG/112704887</t>
  </si>
  <si>
    <t>Secadora 7 kg Carga Frontal con Evacuación Blanco 7D BZG + Despacho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</si>
</sst>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;[Red]\-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0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2" borderId="15" xfId="0" applyFont="1" applyFill="1" applyBorder="1"/>
    <xf numFmtId="167" fontId="2" fillId="2" borderId="15" xfId="2" applyNumberFormat="1" applyFont="1" applyFill="1" applyBorder="1" applyAlignment="1">
      <alignment horizontal="center"/>
    </xf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167" fontId="2" fillId="0" borderId="15" xfId="2" applyNumberFormat="1" applyFont="1" applyFill="1" applyBorder="1" applyAlignment="1">
      <alignment horizontal="center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1" fillId="2" borderId="0" xfId="3" applyFont="1" applyFill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45720</xdr:rowOff>
    </xdr:from>
    <xdr:to>
      <xdr:col>11</xdr:col>
      <xdr:colOff>1067551</xdr:colOff>
      <xdr:row>52</xdr:row>
      <xdr:rowOff>30856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AE49EF-7BDD-7CD3-6F2C-5E9228DD1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651760"/>
          <a:ext cx="8664691" cy="434377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50"/>
  <sheetViews>
    <sheetView showGridLines="0" zoomScale="85" zoomScaleNormal="85" workbookViewId="0">
      <selection activeCell="A67" sqref="A44:XFD6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3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5"/>
      <c r="C2" s="55"/>
      <c r="D2" s="99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2:23" ht="13.8">
      <c r="B3" s="93" t="s">
        <v>10</v>
      </c>
      <c r="C3" s="55"/>
      <c r="D3" s="92" t="s">
        <v>2</v>
      </c>
      <c r="E3" s="58"/>
      <c r="F3" s="151" t="s">
        <v>0</v>
      </c>
      <c r="G3" s="152"/>
      <c r="H3" s="152"/>
      <c r="I3" s="153"/>
      <c r="J3" s="59"/>
      <c r="K3" s="154" t="s">
        <v>1</v>
      </c>
      <c r="L3" s="154"/>
      <c r="M3" s="155"/>
      <c r="N3" s="155"/>
      <c r="O3" s="155"/>
      <c r="P3" s="155"/>
      <c r="Q3" s="60"/>
      <c r="R3" s="57"/>
      <c r="S3" s="57"/>
      <c r="T3" s="57"/>
      <c r="U3" s="57"/>
      <c r="V3" s="57"/>
      <c r="W3" s="56"/>
    </row>
    <row r="4" spans="2:23" ht="13.8">
      <c r="B4" s="100"/>
      <c r="C4" s="101"/>
      <c r="D4" s="102"/>
      <c r="E4" s="59"/>
      <c r="F4" s="103"/>
      <c r="G4" s="100"/>
      <c r="H4" s="100"/>
      <c r="I4" s="100"/>
      <c r="J4" s="59"/>
      <c r="K4" s="103"/>
      <c r="L4" s="103"/>
      <c r="M4" s="100"/>
      <c r="N4" s="100"/>
      <c r="O4" s="100"/>
      <c r="P4" s="100"/>
      <c r="Q4" s="60"/>
      <c r="R4" s="57"/>
      <c r="S4" s="57"/>
      <c r="T4" s="57"/>
      <c r="U4" s="57"/>
      <c r="V4" s="57"/>
      <c r="W4" s="56"/>
    </row>
    <row r="5" spans="2:23" ht="13.8">
      <c r="B5" s="100"/>
      <c r="C5" s="101"/>
      <c r="D5" s="99" t="s">
        <v>33</v>
      </c>
      <c r="E5" s="59"/>
      <c r="F5" s="103"/>
      <c r="G5" s="100"/>
      <c r="H5" s="100"/>
      <c r="I5" s="100"/>
      <c r="J5" s="59"/>
      <c r="K5" s="103"/>
      <c r="L5" s="103"/>
      <c r="M5" s="100"/>
      <c r="N5" s="100"/>
      <c r="O5" s="100"/>
      <c r="P5" s="100"/>
      <c r="Q5" s="60"/>
      <c r="R5" s="57"/>
      <c r="S5" s="57"/>
      <c r="T5" s="57"/>
      <c r="U5" s="57"/>
      <c r="V5" s="57"/>
      <c r="W5" s="56"/>
    </row>
    <row r="6" spans="2:23" ht="13.8">
      <c r="B6" s="62">
        <v>1</v>
      </c>
      <c r="C6" s="63"/>
      <c r="D6" s="104"/>
      <c r="E6" s="64"/>
      <c r="F6" s="65" t="s">
        <v>3</v>
      </c>
      <c r="G6" s="62" t="s">
        <v>4</v>
      </c>
      <c r="H6" s="66" t="s">
        <v>5</v>
      </c>
      <c r="I6" s="67" t="s">
        <v>6</v>
      </c>
      <c r="J6" s="61"/>
      <c r="K6" s="65" t="s">
        <v>3</v>
      </c>
      <c r="L6" s="62" t="s">
        <v>4</v>
      </c>
      <c r="M6" s="66" t="s">
        <v>5</v>
      </c>
      <c r="N6" s="67" t="s">
        <v>6</v>
      </c>
      <c r="O6" s="65" t="s">
        <v>7</v>
      </c>
      <c r="P6" s="70" t="s">
        <v>8</v>
      </c>
      <c r="Q6" s="68"/>
      <c r="R6" s="156" t="s">
        <v>9</v>
      </c>
      <c r="S6" s="156"/>
      <c r="T6" s="156"/>
      <c r="U6" s="156"/>
      <c r="V6" s="156"/>
      <c r="W6" s="69"/>
    </row>
    <row r="7" spans="2:23" ht="13.8">
      <c r="B7" s="105" t="s">
        <v>39</v>
      </c>
      <c r="C7" s="55"/>
      <c r="D7" s="134"/>
      <c r="E7" s="71"/>
      <c r="F7" s="73"/>
      <c r="G7" s="74"/>
      <c r="H7" s="75"/>
      <c r="I7" s="75">
        <f t="shared" ref="I7:I43" si="0">+F7*H7</f>
        <v>0</v>
      </c>
      <c r="J7" s="72"/>
      <c r="K7" s="73"/>
      <c r="L7" s="74"/>
      <c r="M7" s="75"/>
      <c r="N7" s="75">
        <f t="shared" ref="N7:N43" si="1">+K7*M7</f>
        <v>0</v>
      </c>
      <c r="O7" s="77">
        <v>0</v>
      </c>
      <c r="P7" s="75">
        <f t="shared" ref="P7:P43" si="2">+(-N7*O7)+N7</f>
        <v>0</v>
      </c>
      <c r="Q7" s="76"/>
      <c r="R7" s="159"/>
      <c r="S7" s="160"/>
      <c r="T7" s="160"/>
      <c r="U7" s="160"/>
      <c r="V7" s="160"/>
      <c r="W7" s="161"/>
    </row>
    <row r="8" spans="2:23" ht="13.8">
      <c r="B8" s="105" t="s">
        <v>40</v>
      </c>
      <c r="C8" s="55"/>
      <c r="D8" s="134"/>
      <c r="E8" s="71"/>
      <c r="F8" s="73"/>
      <c r="G8" s="74"/>
      <c r="H8" s="75"/>
      <c r="I8" s="75">
        <f t="shared" si="0"/>
        <v>0</v>
      </c>
      <c r="J8" s="72"/>
      <c r="K8" s="73"/>
      <c r="L8" s="74"/>
      <c r="M8" s="75"/>
      <c r="N8" s="75">
        <f t="shared" si="1"/>
        <v>0</v>
      </c>
      <c r="O8" s="77">
        <v>0</v>
      </c>
      <c r="P8" s="75">
        <f t="shared" si="2"/>
        <v>0</v>
      </c>
      <c r="Q8" s="76"/>
      <c r="R8" s="125"/>
      <c r="S8" s="126"/>
      <c r="T8" s="126"/>
      <c r="U8" s="126"/>
      <c r="V8" s="126"/>
      <c r="W8" s="127"/>
    </row>
    <row r="9" spans="2:23" ht="13.8">
      <c r="B9" s="105" t="s">
        <v>41</v>
      </c>
      <c r="C9" s="55"/>
      <c r="D9" s="134"/>
      <c r="E9" s="71"/>
      <c r="F9" s="73"/>
      <c r="G9" s="74"/>
      <c r="H9" s="75"/>
      <c r="I9" s="75">
        <f t="shared" si="0"/>
        <v>0</v>
      </c>
      <c r="J9" s="72"/>
      <c r="K9" s="73"/>
      <c r="L9" s="74"/>
      <c r="M9" s="75"/>
      <c r="N9" s="75">
        <f t="shared" si="1"/>
        <v>0</v>
      </c>
      <c r="O9" s="77">
        <v>0</v>
      </c>
      <c r="P9" s="75">
        <f t="shared" si="2"/>
        <v>0</v>
      </c>
      <c r="Q9" s="76"/>
      <c r="R9" s="125"/>
      <c r="S9" s="126"/>
      <c r="T9" s="126"/>
      <c r="U9" s="126"/>
      <c r="V9" s="126"/>
      <c r="W9" s="127"/>
    </row>
    <row r="10" spans="2:23" ht="13.8">
      <c r="B10" s="105" t="s">
        <v>42</v>
      </c>
      <c r="C10" s="55"/>
      <c r="D10" s="134"/>
      <c r="E10" s="71"/>
      <c r="F10" s="73"/>
      <c r="G10" s="74"/>
      <c r="H10" s="75"/>
      <c r="I10" s="75">
        <f t="shared" si="0"/>
        <v>0</v>
      </c>
      <c r="J10" s="72"/>
      <c r="K10" s="73"/>
      <c r="L10" s="74"/>
      <c r="M10" s="75"/>
      <c r="N10" s="75">
        <f t="shared" si="1"/>
        <v>0</v>
      </c>
      <c r="O10" s="77">
        <v>0</v>
      </c>
      <c r="P10" s="75">
        <f t="shared" si="2"/>
        <v>0</v>
      </c>
      <c r="Q10" s="76"/>
      <c r="R10" s="125"/>
      <c r="S10" s="126"/>
      <c r="T10" s="126"/>
      <c r="U10" s="126"/>
      <c r="V10" s="126"/>
      <c r="W10" s="127"/>
    </row>
    <row r="11" spans="2:23" ht="13.8">
      <c r="B11" s="105" t="s">
        <v>43</v>
      </c>
      <c r="C11" s="55"/>
      <c r="D11" s="134"/>
      <c r="E11" s="71"/>
      <c r="F11" s="73"/>
      <c r="G11" s="74"/>
      <c r="H11" s="75"/>
      <c r="I11" s="75">
        <f t="shared" si="0"/>
        <v>0</v>
      </c>
      <c r="J11" s="72"/>
      <c r="K11" s="73"/>
      <c r="L11" s="74"/>
      <c r="M11" s="75"/>
      <c r="N11" s="75">
        <f t="shared" si="1"/>
        <v>0</v>
      </c>
      <c r="O11" s="77">
        <v>0</v>
      </c>
      <c r="P11" s="75">
        <f t="shared" si="2"/>
        <v>0</v>
      </c>
      <c r="Q11" s="76"/>
      <c r="R11" s="125"/>
      <c r="S11" s="126"/>
      <c r="T11" s="126"/>
      <c r="U11" s="126"/>
      <c r="V11" s="126"/>
      <c r="W11" s="127"/>
    </row>
    <row r="12" spans="2:23" ht="13.8">
      <c r="B12" s="105" t="s">
        <v>44</v>
      </c>
      <c r="C12" s="55"/>
      <c r="D12" s="134"/>
      <c r="E12" s="71"/>
      <c r="F12" s="73"/>
      <c r="G12" s="74"/>
      <c r="H12" s="75"/>
      <c r="I12" s="75">
        <f t="shared" si="0"/>
        <v>0</v>
      </c>
      <c r="J12" s="72"/>
      <c r="K12" s="73"/>
      <c r="L12" s="74"/>
      <c r="M12" s="75"/>
      <c r="N12" s="75">
        <f t="shared" si="1"/>
        <v>0</v>
      </c>
      <c r="O12" s="77">
        <v>0</v>
      </c>
      <c r="P12" s="75">
        <f t="shared" si="2"/>
        <v>0</v>
      </c>
      <c r="Q12" s="76"/>
      <c r="R12" s="125"/>
      <c r="S12" s="126"/>
      <c r="T12" s="126"/>
      <c r="U12" s="126"/>
      <c r="V12" s="126"/>
      <c r="W12" s="127"/>
    </row>
    <row r="13" spans="2:23" ht="13.8">
      <c r="B13" s="105" t="s">
        <v>45</v>
      </c>
      <c r="C13" s="55"/>
      <c r="D13" s="134"/>
      <c r="E13" s="71"/>
      <c r="F13" s="73"/>
      <c r="G13" s="74"/>
      <c r="H13" s="75"/>
      <c r="I13" s="75">
        <f t="shared" si="0"/>
        <v>0</v>
      </c>
      <c r="J13" s="72"/>
      <c r="K13" s="73"/>
      <c r="L13" s="74"/>
      <c r="M13" s="75"/>
      <c r="N13" s="75">
        <f t="shared" si="1"/>
        <v>0</v>
      </c>
      <c r="O13" s="77">
        <v>0</v>
      </c>
      <c r="P13" s="75">
        <f t="shared" si="2"/>
        <v>0</v>
      </c>
      <c r="Q13" s="76"/>
      <c r="R13" s="125"/>
      <c r="S13" s="126"/>
      <c r="T13" s="126"/>
      <c r="U13" s="126"/>
      <c r="V13" s="126"/>
      <c r="W13" s="127"/>
    </row>
    <row r="14" spans="2:23" ht="13.8">
      <c r="B14" s="105" t="s">
        <v>46</v>
      </c>
      <c r="C14" s="55"/>
      <c r="D14" s="134"/>
      <c r="E14" s="71"/>
      <c r="F14" s="73"/>
      <c r="G14" s="74"/>
      <c r="H14" s="75"/>
      <c r="I14" s="75">
        <f t="shared" si="0"/>
        <v>0</v>
      </c>
      <c r="J14" s="72"/>
      <c r="K14" s="73"/>
      <c r="L14" s="74"/>
      <c r="M14" s="75"/>
      <c r="N14" s="75">
        <f t="shared" si="1"/>
        <v>0</v>
      </c>
      <c r="O14" s="77">
        <v>0</v>
      </c>
      <c r="P14" s="75">
        <f t="shared" si="2"/>
        <v>0</v>
      </c>
      <c r="Q14" s="76"/>
      <c r="R14" s="125"/>
      <c r="S14" s="126"/>
      <c r="T14" s="126"/>
      <c r="U14" s="126"/>
      <c r="V14" s="126"/>
      <c r="W14" s="127"/>
    </row>
    <row r="15" spans="2:23" ht="13.8">
      <c r="B15" s="105" t="s">
        <v>47</v>
      </c>
      <c r="C15" s="55"/>
      <c r="D15" s="134"/>
      <c r="E15" s="71"/>
      <c r="F15" s="73"/>
      <c r="G15" s="74"/>
      <c r="H15" s="75"/>
      <c r="I15" s="75">
        <f t="shared" si="0"/>
        <v>0</v>
      </c>
      <c r="J15" s="72"/>
      <c r="K15" s="73"/>
      <c r="L15" s="74"/>
      <c r="M15" s="75"/>
      <c r="N15" s="75">
        <f t="shared" si="1"/>
        <v>0</v>
      </c>
      <c r="O15" s="77">
        <v>0</v>
      </c>
      <c r="P15" s="75">
        <f t="shared" si="2"/>
        <v>0</v>
      </c>
      <c r="Q15" s="76"/>
      <c r="R15" s="125"/>
      <c r="S15" s="126"/>
      <c r="T15" s="126"/>
      <c r="U15" s="126"/>
      <c r="V15" s="126"/>
      <c r="W15" s="127"/>
    </row>
    <row r="16" spans="2:23" ht="13.8">
      <c r="B16" s="105" t="s">
        <v>48</v>
      </c>
      <c r="C16" s="55"/>
      <c r="D16" s="134"/>
      <c r="E16" s="71"/>
      <c r="F16" s="73"/>
      <c r="G16" s="74"/>
      <c r="H16" s="75"/>
      <c r="I16" s="75">
        <f t="shared" si="0"/>
        <v>0</v>
      </c>
      <c r="J16" s="72"/>
      <c r="K16" s="73"/>
      <c r="L16" s="74"/>
      <c r="M16" s="75"/>
      <c r="N16" s="75">
        <f t="shared" si="1"/>
        <v>0</v>
      </c>
      <c r="O16" s="77">
        <v>0</v>
      </c>
      <c r="P16" s="75">
        <f t="shared" si="2"/>
        <v>0</v>
      </c>
      <c r="Q16" s="76"/>
      <c r="R16" s="125"/>
      <c r="S16" s="126"/>
      <c r="T16" s="126"/>
      <c r="U16" s="126"/>
      <c r="V16" s="126"/>
      <c r="W16" s="127"/>
    </row>
    <row r="17" spans="2:23" ht="13.8">
      <c r="B17" s="105" t="s">
        <v>49</v>
      </c>
      <c r="C17" s="55"/>
      <c r="D17" s="134"/>
      <c r="E17" s="71"/>
      <c r="F17" s="73"/>
      <c r="G17" s="74"/>
      <c r="H17" s="75"/>
      <c r="I17" s="75">
        <f t="shared" si="0"/>
        <v>0</v>
      </c>
      <c r="J17" s="72"/>
      <c r="K17" s="73"/>
      <c r="L17" s="74"/>
      <c r="M17" s="75"/>
      <c r="N17" s="75">
        <f t="shared" si="1"/>
        <v>0</v>
      </c>
      <c r="O17" s="77">
        <v>0</v>
      </c>
      <c r="P17" s="75">
        <f t="shared" si="2"/>
        <v>0</v>
      </c>
      <c r="Q17" s="76"/>
      <c r="R17" s="125"/>
      <c r="S17" s="126"/>
      <c r="T17" s="126"/>
      <c r="U17" s="126"/>
      <c r="V17" s="126"/>
      <c r="W17" s="127"/>
    </row>
    <row r="18" spans="2:23" ht="13.8">
      <c r="B18" s="105" t="s">
        <v>50</v>
      </c>
      <c r="C18" s="55"/>
      <c r="D18" s="134"/>
      <c r="E18" s="71"/>
      <c r="F18" s="73"/>
      <c r="G18" s="74"/>
      <c r="H18" s="75"/>
      <c r="I18" s="75">
        <f t="shared" si="0"/>
        <v>0</v>
      </c>
      <c r="J18" s="72"/>
      <c r="K18" s="73"/>
      <c r="L18" s="74"/>
      <c r="M18" s="75"/>
      <c r="N18" s="75">
        <f t="shared" si="1"/>
        <v>0</v>
      </c>
      <c r="O18" s="77">
        <v>0</v>
      </c>
      <c r="P18" s="75">
        <f t="shared" si="2"/>
        <v>0</v>
      </c>
      <c r="Q18" s="76"/>
      <c r="R18" s="125"/>
      <c r="S18" s="126"/>
      <c r="T18" s="126"/>
      <c r="U18" s="126"/>
      <c r="V18" s="126"/>
      <c r="W18" s="127"/>
    </row>
    <row r="19" spans="2:23" ht="13.8">
      <c r="B19" s="62">
        <v>2</v>
      </c>
      <c r="C19" s="63"/>
      <c r="D19" s="104"/>
      <c r="E19" s="64"/>
      <c r="F19" s="65" t="s">
        <v>3</v>
      </c>
      <c r="G19" s="62" t="s">
        <v>4</v>
      </c>
      <c r="H19" s="66" t="s">
        <v>5</v>
      </c>
      <c r="I19" s="67" t="s">
        <v>6</v>
      </c>
      <c r="J19" s="61"/>
      <c r="K19" s="65" t="s">
        <v>3</v>
      </c>
      <c r="L19" s="62" t="s">
        <v>4</v>
      </c>
      <c r="M19" s="66" t="s">
        <v>5</v>
      </c>
      <c r="N19" s="67" t="s">
        <v>6</v>
      </c>
      <c r="O19" s="65" t="s">
        <v>7</v>
      </c>
      <c r="P19" s="70" t="s">
        <v>8</v>
      </c>
      <c r="Q19" s="68"/>
      <c r="R19" s="156" t="s">
        <v>9</v>
      </c>
      <c r="S19" s="156"/>
      <c r="T19" s="156"/>
      <c r="U19" s="156"/>
      <c r="V19" s="156"/>
      <c r="W19" s="69"/>
    </row>
    <row r="20" spans="2:23" ht="13.8">
      <c r="B20" s="105" t="s">
        <v>51</v>
      </c>
      <c r="C20" s="55"/>
      <c r="D20" s="134"/>
      <c r="E20" s="71"/>
      <c r="F20" s="73"/>
      <c r="G20" s="74"/>
      <c r="H20" s="75"/>
      <c r="I20" s="75">
        <f t="shared" si="0"/>
        <v>0</v>
      </c>
      <c r="J20" s="72"/>
      <c r="K20" s="73"/>
      <c r="L20" s="74"/>
      <c r="M20" s="75"/>
      <c r="N20" s="75">
        <f t="shared" si="1"/>
        <v>0</v>
      </c>
      <c r="O20" s="77">
        <v>0</v>
      </c>
      <c r="P20" s="75">
        <f t="shared" si="2"/>
        <v>0</v>
      </c>
      <c r="Q20" s="76"/>
      <c r="R20" s="125"/>
      <c r="S20" s="126"/>
      <c r="T20" s="126"/>
      <c r="U20" s="126"/>
      <c r="V20" s="126"/>
      <c r="W20" s="127"/>
    </row>
    <row r="21" spans="2:23" ht="13.8">
      <c r="B21" s="105" t="s">
        <v>52</v>
      </c>
      <c r="C21" s="55"/>
      <c r="D21" s="134"/>
      <c r="E21" s="71"/>
      <c r="F21" s="73"/>
      <c r="G21" s="74"/>
      <c r="H21" s="75"/>
      <c r="I21" s="75">
        <f t="shared" si="0"/>
        <v>0</v>
      </c>
      <c r="J21" s="72"/>
      <c r="K21" s="73"/>
      <c r="L21" s="74"/>
      <c r="M21" s="75"/>
      <c r="N21" s="75">
        <f t="shared" si="1"/>
        <v>0</v>
      </c>
      <c r="O21" s="77">
        <v>0</v>
      </c>
      <c r="P21" s="75">
        <f t="shared" si="2"/>
        <v>0</v>
      </c>
      <c r="Q21" s="76"/>
      <c r="R21" s="125"/>
      <c r="S21" s="126"/>
      <c r="T21" s="126"/>
      <c r="U21" s="126"/>
      <c r="V21" s="126"/>
      <c r="W21" s="127"/>
    </row>
    <row r="22" spans="2:23" ht="13.8">
      <c r="B22" s="105" t="s">
        <v>53</v>
      </c>
      <c r="C22" s="55"/>
      <c r="D22" s="134"/>
      <c r="E22" s="71"/>
      <c r="F22" s="73"/>
      <c r="G22" s="74"/>
      <c r="H22" s="75"/>
      <c r="I22" s="75">
        <f t="shared" si="0"/>
        <v>0</v>
      </c>
      <c r="J22" s="72"/>
      <c r="K22" s="73"/>
      <c r="L22" s="74"/>
      <c r="M22" s="75"/>
      <c r="N22" s="75">
        <f t="shared" si="1"/>
        <v>0</v>
      </c>
      <c r="O22" s="77">
        <v>0</v>
      </c>
      <c r="P22" s="75">
        <f t="shared" si="2"/>
        <v>0</v>
      </c>
      <c r="Q22" s="76"/>
      <c r="R22" s="125"/>
      <c r="S22" s="126"/>
      <c r="T22" s="126"/>
      <c r="U22" s="126"/>
      <c r="V22" s="126"/>
      <c r="W22" s="127"/>
    </row>
    <row r="23" spans="2:23" ht="13.8">
      <c r="B23" s="105" t="s">
        <v>54</v>
      </c>
      <c r="C23" s="55"/>
      <c r="D23" s="134"/>
      <c r="E23" s="71"/>
      <c r="F23" s="73"/>
      <c r="G23" s="74"/>
      <c r="H23" s="75"/>
      <c r="I23" s="75">
        <f t="shared" si="0"/>
        <v>0</v>
      </c>
      <c r="J23" s="72"/>
      <c r="K23" s="73"/>
      <c r="L23" s="74"/>
      <c r="M23" s="75"/>
      <c r="N23" s="75">
        <f t="shared" si="1"/>
        <v>0</v>
      </c>
      <c r="O23" s="77">
        <v>0</v>
      </c>
      <c r="P23" s="75">
        <f t="shared" si="2"/>
        <v>0</v>
      </c>
      <c r="Q23" s="76"/>
      <c r="R23" s="125"/>
      <c r="S23" s="126"/>
      <c r="T23" s="126"/>
      <c r="U23" s="126"/>
      <c r="V23" s="126"/>
      <c r="W23" s="127"/>
    </row>
    <row r="24" spans="2:23" ht="13.8">
      <c r="B24" s="105" t="s">
        <v>55</v>
      </c>
      <c r="C24" s="55"/>
      <c r="D24" s="134"/>
      <c r="E24" s="71"/>
      <c r="F24" s="73"/>
      <c r="G24" s="74"/>
      <c r="H24" s="75"/>
      <c r="I24" s="75">
        <f t="shared" si="0"/>
        <v>0</v>
      </c>
      <c r="J24" s="72"/>
      <c r="K24" s="73"/>
      <c r="L24" s="74"/>
      <c r="M24" s="75"/>
      <c r="N24" s="75">
        <f t="shared" si="1"/>
        <v>0</v>
      </c>
      <c r="O24" s="77">
        <v>0</v>
      </c>
      <c r="P24" s="75">
        <f t="shared" si="2"/>
        <v>0</v>
      </c>
      <c r="Q24" s="76"/>
      <c r="R24" s="125"/>
      <c r="S24" s="126"/>
      <c r="T24" s="126"/>
      <c r="U24" s="126"/>
      <c r="V24" s="126"/>
      <c r="W24" s="127"/>
    </row>
    <row r="25" spans="2:23" ht="13.8">
      <c r="B25" s="105" t="s">
        <v>56</v>
      </c>
      <c r="C25" s="55"/>
      <c r="D25" s="134"/>
      <c r="E25" s="71"/>
      <c r="F25" s="73"/>
      <c r="G25" s="74"/>
      <c r="H25" s="75"/>
      <c r="I25" s="75">
        <f t="shared" si="0"/>
        <v>0</v>
      </c>
      <c r="J25" s="72"/>
      <c r="K25" s="73"/>
      <c r="L25" s="74"/>
      <c r="M25" s="75"/>
      <c r="N25" s="75">
        <f t="shared" si="1"/>
        <v>0</v>
      </c>
      <c r="O25" s="77">
        <v>0</v>
      </c>
      <c r="P25" s="75">
        <f t="shared" si="2"/>
        <v>0</v>
      </c>
      <c r="Q25" s="76"/>
      <c r="R25" s="125"/>
      <c r="S25" s="126"/>
      <c r="T25" s="126"/>
      <c r="U25" s="126"/>
      <c r="V25" s="126"/>
      <c r="W25" s="127"/>
    </row>
    <row r="26" spans="2:23" ht="13.8">
      <c r="B26" s="105" t="s">
        <v>57</v>
      </c>
      <c r="C26" s="55"/>
      <c r="D26" s="134"/>
      <c r="E26" s="71"/>
      <c r="F26" s="73"/>
      <c r="G26" s="74"/>
      <c r="H26" s="75"/>
      <c r="I26" s="75">
        <f t="shared" si="0"/>
        <v>0</v>
      </c>
      <c r="J26" s="72"/>
      <c r="K26" s="73"/>
      <c r="L26" s="74"/>
      <c r="M26" s="75"/>
      <c r="N26" s="75">
        <f t="shared" si="1"/>
        <v>0</v>
      </c>
      <c r="O26" s="77">
        <v>0</v>
      </c>
      <c r="P26" s="75">
        <f t="shared" si="2"/>
        <v>0</v>
      </c>
      <c r="Q26" s="76"/>
      <c r="R26" s="125"/>
      <c r="S26" s="126"/>
      <c r="T26" s="126"/>
      <c r="U26" s="126"/>
      <c r="V26" s="126"/>
      <c r="W26" s="127"/>
    </row>
    <row r="27" spans="2:23" ht="13.8">
      <c r="B27" s="105" t="s">
        <v>58</v>
      </c>
      <c r="C27" s="55"/>
      <c r="D27" s="134"/>
      <c r="E27" s="71"/>
      <c r="F27" s="73"/>
      <c r="G27" s="74"/>
      <c r="H27" s="75"/>
      <c r="I27" s="75">
        <f t="shared" si="0"/>
        <v>0</v>
      </c>
      <c r="J27" s="72"/>
      <c r="K27" s="73"/>
      <c r="L27" s="74"/>
      <c r="M27" s="75"/>
      <c r="N27" s="75">
        <f t="shared" si="1"/>
        <v>0</v>
      </c>
      <c r="O27" s="77">
        <v>0</v>
      </c>
      <c r="P27" s="75">
        <f t="shared" si="2"/>
        <v>0</v>
      </c>
      <c r="Q27" s="76"/>
      <c r="R27" s="125"/>
      <c r="S27" s="126"/>
      <c r="T27" s="126"/>
      <c r="U27" s="126"/>
      <c r="V27" s="126"/>
      <c r="W27" s="127"/>
    </row>
    <row r="28" spans="2:23" ht="13.8">
      <c r="B28" s="62">
        <v>3</v>
      </c>
      <c r="C28" s="63"/>
      <c r="D28" s="104"/>
      <c r="E28" s="64"/>
      <c r="F28" s="65" t="s">
        <v>3</v>
      </c>
      <c r="G28" s="62" t="s">
        <v>4</v>
      </c>
      <c r="H28" s="66" t="s">
        <v>5</v>
      </c>
      <c r="I28" s="67" t="s">
        <v>6</v>
      </c>
      <c r="J28" s="61"/>
      <c r="K28" s="65" t="s">
        <v>3</v>
      </c>
      <c r="L28" s="62" t="s">
        <v>4</v>
      </c>
      <c r="M28" s="66" t="s">
        <v>5</v>
      </c>
      <c r="N28" s="67" t="s">
        <v>6</v>
      </c>
      <c r="O28" s="65" t="s">
        <v>7</v>
      </c>
      <c r="P28" s="70" t="s">
        <v>8</v>
      </c>
      <c r="Q28" s="68"/>
      <c r="R28" s="156" t="s">
        <v>9</v>
      </c>
      <c r="S28" s="156"/>
      <c r="T28" s="156"/>
      <c r="U28" s="156"/>
      <c r="V28" s="156"/>
      <c r="W28" s="69"/>
    </row>
    <row r="29" spans="2:23" ht="13.8">
      <c r="B29" s="105" t="s">
        <v>59</v>
      </c>
      <c r="C29" s="55"/>
      <c r="D29" s="134"/>
      <c r="E29" s="71"/>
      <c r="F29" s="73"/>
      <c r="G29" s="74"/>
      <c r="H29" s="75"/>
      <c r="I29" s="75">
        <f t="shared" si="0"/>
        <v>0</v>
      </c>
      <c r="J29" s="72"/>
      <c r="K29" s="73"/>
      <c r="L29" s="74"/>
      <c r="M29" s="75"/>
      <c r="N29" s="75">
        <f t="shared" si="1"/>
        <v>0</v>
      </c>
      <c r="O29" s="77">
        <v>0</v>
      </c>
      <c r="P29" s="75">
        <f t="shared" si="2"/>
        <v>0</v>
      </c>
      <c r="Q29" s="76"/>
      <c r="R29" s="125"/>
      <c r="S29" s="126"/>
      <c r="T29" s="126"/>
      <c r="U29" s="126"/>
      <c r="V29" s="126"/>
      <c r="W29" s="127"/>
    </row>
    <row r="30" spans="2:23" ht="13.8">
      <c r="B30" s="105" t="s">
        <v>60</v>
      </c>
      <c r="C30" s="55"/>
      <c r="D30" s="134"/>
      <c r="E30" s="71"/>
      <c r="F30" s="73"/>
      <c r="G30" s="74"/>
      <c r="H30" s="75"/>
      <c r="I30" s="75">
        <f t="shared" si="0"/>
        <v>0</v>
      </c>
      <c r="J30" s="72"/>
      <c r="K30" s="73"/>
      <c r="L30" s="74"/>
      <c r="M30" s="75"/>
      <c r="N30" s="75">
        <f t="shared" si="1"/>
        <v>0</v>
      </c>
      <c r="O30" s="77">
        <v>0</v>
      </c>
      <c r="P30" s="75">
        <f t="shared" si="2"/>
        <v>0</v>
      </c>
      <c r="Q30" s="76"/>
      <c r="R30" s="125"/>
      <c r="S30" s="126"/>
      <c r="T30" s="126"/>
      <c r="U30" s="126"/>
      <c r="V30" s="126"/>
      <c r="W30" s="127"/>
    </row>
    <row r="31" spans="2:23" ht="13.8">
      <c r="B31" s="105" t="s">
        <v>61</v>
      </c>
      <c r="C31" s="55"/>
      <c r="D31" s="134"/>
      <c r="E31" s="71"/>
      <c r="F31" s="73"/>
      <c r="G31" s="74"/>
      <c r="H31" s="75"/>
      <c r="I31" s="75">
        <f t="shared" si="0"/>
        <v>0</v>
      </c>
      <c r="J31" s="72"/>
      <c r="K31" s="73"/>
      <c r="L31" s="74"/>
      <c r="M31" s="75"/>
      <c r="N31" s="75">
        <f t="shared" si="1"/>
        <v>0</v>
      </c>
      <c r="O31" s="77">
        <v>0</v>
      </c>
      <c r="P31" s="75">
        <f t="shared" si="2"/>
        <v>0</v>
      </c>
      <c r="Q31" s="76"/>
      <c r="R31" s="125"/>
      <c r="S31" s="126"/>
      <c r="T31" s="126"/>
      <c r="U31" s="126"/>
      <c r="V31" s="126"/>
      <c r="W31" s="127"/>
    </row>
    <row r="32" spans="2:23" ht="13.8">
      <c r="B32" s="105" t="s">
        <v>62</v>
      </c>
      <c r="C32" s="55"/>
      <c r="D32" s="134"/>
      <c r="E32" s="71"/>
      <c r="F32" s="73"/>
      <c r="G32" s="74"/>
      <c r="H32" s="75"/>
      <c r="I32" s="75">
        <f t="shared" si="0"/>
        <v>0</v>
      </c>
      <c r="J32" s="72"/>
      <c r="K32" s="73"/>
      <c r="L32" s="74"/>
      <c r="M32" s="75"/>
      <c r="N32" s="75">
        <f t="shared" si="1"/>
        <v>0</v>
      </c>
      <c r="O32" s="77">
        <v>0</v>
      </c>
      <c r="P32" s="75">
        <f t="shared" si="2"/>
        <v>0</v>
      </c>
      <c r="Q32" s="76"/>
      <c r="R32" s="125"/>
      <c r="S32" s="126"/>
      <c r="T32" s="126"/>
      <c r="U32" s="126"/>
      <c r="V32" s="126"/>
      <c r="W32" s="127"/>
    </row>
    <row r="33" spans="2:23" ht="13.8">
      <c r="B33" s="105" t="s">
        <v>63</v>
      </c>
      <c r="C33" s="55"/>
      <c r="D33" s="134"/>
      <c r="E33" s="71"/>
      <c r="F33" s="73"/>
      <c r="G33" s="74"/>
      <c r="H33" s="75"/>
      <c r="I33" s="75">
        <f t="shared" si="0"/>
        <v>0</v>
      </c>
      <c r="J33" s="72"/>
      <c r="K33" s="73"/>
      <c r="L33" s="74"/>
      <c r="M33" s="75"/>
      <c r="N33" s="75">
        <f t="shared" si="1"/>
        <v>0</v>
      </c>
      <c r="O33" s="77">
        <v>0</v>
      </c>
      <c r="P33" s="75">
        <f t="shared" si="2"/>
        <v>0</v>
      </c>
      <c r="Q33" s="76"/>
      <c r="R33" s="125"/>
      <c r="S33" s="126"/>
      <c r="T33" s="126"/>
      <c r="U33" s="126"/>
      <c r="V33" s="126"/>
      <c r="W33" s="127"/>
    </row>
    <row r="34" spans="2:23" ht="13.8">
      <c r="B34" s="105" t="s">
        <v>64</v>
      </c>
      <c r="C34" s="55"/>
      <c r="D34" s="134"/>
      <c r="E34" s="71"/>
      <c r="F34" s="73"/>
      <c r="G34" s="74"/>
      <c r="H34" s="75"/>
      <c r="I34" s="75">
        <f t="shared" si="0"/>
        <v>0</v>
      </c>
      <c r="J34" s="72"/>
      <c r="K34" s="73"/>
      <c r="L34" s="74"/>
      <c r="M34" s="75"/>
      <c r="N34" s="75">
        <f t="shared" si="1"/>
        <v>0</v>
      </c>
      <c r="O34" s="77">
        <v>0</v>
      </c>
      <c r="P34" s="75">
        <f t="shared" si="2"/>
        <v>0</v>
      </c>
      <c r="Q34" s="76"/>
      <c r="R34" s="125"/>
      <c r="S34" s="126"/>
      <c r="T34" s="126"/>
      <c r="U34" s="126"/>
      <c r="V34" s="126"/>
      <c r="W34" s="127"/>
    </row>
    <row r="35" spans="2:23" ht="13.8">
      <c r="B35" s="105" t="s">
        <v>65</v>
      </c>
      <c r="C35" s="55"/>
      <c r="D35" s="134"/>
      <c r="E35" s="71"/>
      <c r="F35" s="73"/>
      <c r="G35" s="74"/>
      <c r="H35" s="75"/>
      <c r="I35" s="75">
        <f t="shared" si="0"/>
        <v>0</v>
      </c>
      <c r="J35" s="72"/>
      <c r="K35" s="73"/>
      <c r="L35" s="74"/>
      <c r="M35" s="75"/>
      <c r="N35" s="75">
        <f t="shared" si="1"/>
        <v>0</v>
      </c>
      <c r="O35" s="77">
        <v>0</v>
      </c>
      <c r="P35" s="75">
        <f t="shared" si="2"/>
        <v>0</v>
      </c>
      <c r="Q35" s="76"/>
      <c r="R35" s="125"/>
      <c r="S35" s="126"/>
      <c r="T35" s="126"/>
      <c r="U35" s="126"/>
      <c r="V35" s="126"/>
      <c r="W35" s="127"/>
    </row>
    <row r="36" spans="2:23" ht="13.8">
      <c r="B36" s="105" t="s">
        <v>66</v>
      </c>
      <c r="C36" s="55"/>
      <c r="D36" s="134"/>
      <c r="E36" s="71"/>
      <c r="F36" s="73"/>
      <c r="G36" s="74"/>
      <c r="H36" s="75"/>
      <c r="I36" s="75">
        <f t="shared" si="0"/>
        <v>0</v>
      </c>
      <c r="J36" s="72"/>
      <c r="K36" s="73"/>
      <c r="L36" s="74"/>
      <c r="M36" s="75"/>
      <c r="N36" s="75">
        <f t="shared" si="1"/>
        <v>0</v>
      </c>
      <c r="O36" s="77">
        <v>0</v>
      </c>
      <c r="P36" s="75">
        <f t="shared" si="2"/>
        <v>0</v>
      </c>
      <c r="Q36" s="76"/>
      <c r="R36" s="125"/>
      <c r="S36" s="126"/>
      <c r="T36" s="126"/>
      <c r="U36" s="126"/>
      <c r="V36" s="126"/>
      <c r="W36" s="127"/>
    </row>
    <row r="37" spans="2:23" ht="13.8">
      <c r="B37" s="105" t="s">
        <v>67</v>
      </c>
      <c r="C37" s="55"/>
      <c r="D37" s="134"/>
      <c r="E37" s="71"/>
      <c r="F37" s="73"/>
      <c r="G37" s="74"/>
      <c r="H37" s="75"/>
      <c r="I37" s="75">
        <f t="shared" si="0"/>
        <v>0</v>
      </c>
      <c r="J37" s="72"/>
      <c r="K37" s="73"/>
      <c r="L37" s="74"/>
      <c r="M37" s="75"/>
      <c r="N37" s="75">
        <f t="shared" si="1"/>
        <v>0</v>
      </c>
      <c r="O37" s="77">
        <v>0</v>
      </c>
      <c r="P37" s="75">
        <f t="shared" si="2"/>
        <v>0</v>
      </c>
      <c r="Q37" s="76"/>
      <c r="R37" s="125"/>
      <c r="S37" s="126"/>
      <c r="T37" s="126"/>
      <c r="U37" s="126"/>
      <c r="V37" s="126"/>
      <c r="W37" s="127"/>
    </row>
    <row r="38" spans="2:23" ht="13.8">
      <c r="B38" s="105" t="s">
        <v>68</v>
      </c>
      <c r="C38" s="55"/>
      <c r="D38" s="106"/>
      <c r="E38" s="71"/>
      <c r="F38" s="73"/>
      <c r="G38" s="74"/>
      <c r="H38" s="75"/>
      <c r="I38" s="75">
        <f t="shared" si="0"/>
        <v>0</v>
      </c>
      <c r="J38" s="72"/>
      <c r="K38" s="73"/>
      <c r="L38" s="74"/>
      <c r="M38" s="75"/>
      <c r="N38" s="75">
        <f t="shared" si="1"/>
        <v>0</v>
      </c>
      <c r="O38" s="77">
        <v>0</v>
      </c>
      <c r="P38" s="75">
        <f t="shared" si="2"/>
        <v>0</v>
      </c>
      <c r="Q38" s="76"/>
      <c r="R38" s="125"/>
      <c r="S38" s="126"/>
      <c r="T38" s="126"/>
      <c r="U38" s="126"/>
      <c r="V38" s="126"/>
      <c r="W38" s="127"/>
    </row>
    <row r="39" spans="2:23" ht="13.8">
      <c r="B39" s="105" t="s">
        <v>69</v>
      </c>
      <c r="C39" s="55"/>
      <c r="D39" s="106"/>
      <c r="E39" s="71"/>
      <c r="F39" s="73"/>
      <c r="G39" s="74"/>
      <c r="H39" s="75"/>
      <c r="I39" s="75">
        <f t="shared" si="0"/>
        <v>0</v>
      </c>
      <c r="J39" s="72"/>
      <c r="K39" s="73"/>
      <c r="L39" s="74"/>
      <c r="M39" s="75"/>
      <c r="N39" s="75">
        <f t="shared" si="1"/>
        <v>0</v>
      </c>
      <c r="O39" s="77">
        <v>0</v>
      </c>
      <c r="P39" s="75">
        <f t="shared" si="2"/>
        <v>0</v>
      </c>
      <c r="Q39" s="76"/>
      <c r="R39" s="125"/>
      <c r="S39" s="126"/>
      <c r="T39" s="126"/>
      <c r="U39" s="126"/>
      <c r="V39" s="126"/>
      <c r="W39" s="127"/>
    </row>
    <row r="40" spans="2:23" ht="13.8">
      <c r="B40" s="105" t="s">
        <v>70</v>
      </c>
      <c r="C40" s="55"/>
      <c r="D40" s="106"/>
      <c r="E40" s="71"/>
      <c r="F40" s="73"/>
      <c r="G40" s="74"/>
      <c r="H40" s="75"/>
      <c r="I40" s="75">
        <f t="shared" si="0"/>
        <v>0</v>
      </c>
      <c r="J40" s="72"/>
      <c r="K40" s="73"/>
      <c r="L40" s="74"/>
      <c r="M40" s="75"/>
      <c r="N40" s="75">
        <f t="shared" si="1"/>
        <v>0</v>
      </c>
      <c r="O40" s="77">
        <v>0</v>
      </c>
      <c r="P40" s="75">
        <f t="shared" si="2"/>
        <v>0</v>
      </c>
      <c r="Q40" s="76"/>
      <c r="R40" s="125"/>
      <c r="S40" s="126"/>
      <c r="T40" s="126"/>
      <c r="U40" s="126"/>
      <c r="V40" s="126"/>
      <c r="W40" s="127"/>
    </row>
    <row r="41" spans="2:23" ht="13.8">
      <c r="B41" s="105" t="s">
        <v>71</v>
      </c>
      <c r="C41" s="55"/>
      <c r="D41" s="106"/>
      <c r="E41" s="71"/>
      <c r="F41" s="73"/>
      <c r="G41" s="74"/>
      <c r="H41" s="75"/>
      <c r="I41" s="75">
        <f t="shared" si="0"/>
        <v>0</v>
      </c>
      <c r="J41" s="72"/>
      <c r="K41" s="73"/>
      <c r="L41" s="74"/>
      <c r="M41" s="75"/>
      <c r="N41" s="75">
        <f t="shared" si="1"/>
        <v>0</v>
      </c>
      <c r="O41" s="77">
        <v>0</v>
      </c>
      <c r="P41" s="75">
        <f t="shared" si="2"/>
        <v>0</v>
      </c>
      <c r="Q41" s="76"/>
      <c r="R41" s="125"/>
      <c r="S41" s="126"/>
      <c r="T41" s="126"/>
      <c r="U41" s="126"/>
      <c r="V41" s="126"/>
      <c r="W41" s="127"/>
    </row>
    <row r="42" spans="2:23" ht="13.8">
      <c r="B42" s="105" t="s">
        <v>72</v>
      </c>
      <c r="C42" s="55"/>
      <c r="D42" s="106"/>
      <c r="E42" s="71"/>
      <c r="F42" s="73"/>
      <c r="G42" s="74"/>
      <c r="H42" s="75"/>
      <c r="I42" s="75">
        <f t="shared" si="0"/>
        <v>0</v>
      </c>
      <c r="J42" s="72"/>
      <c r="K42" s="73"/>
      <c r="L42" s="74"/>
      <c r="M42" s="75"/>
      <c r="N42" s="75">
        <f t="shared" si="1"/>
        <v>0</v>
      </c>
      <c r="O42" s="77">
        <v>0</v>
      </c>
      <c r="P42" s="75">
        <f t="shared" si="2"/>
        <v>0</v>
      </c>
      <c r="Q42" s="76"/>
      <c r="R42" s="125"/>
      <c r="S42" s="126"/>
      <c r="T42" s="126"/>
      <c r="U42" s="126"/>
      <c r="V42" s="126"/>
      <c r="W42" s="127"/>
    </row>
    <row r="43" spans="2:23" ht="13.8">
      <c r="B43" s="105" t="s">
        <v>73</v>
      </c>
      <c r="C43" s="55"/>
      <c r="D43" s="134"/>
      <c r="E43" s="71"/>
      <c r="F43" s="73"/>
      <c r="G43" s="74"/>
      <c r="H43" s="75"/>
      <c r="I43" s="75">
        <f t="shared" si="0"/>
        <v>0</v>
      </c>
      <c r="J43" s="72"/>
      <c r="K43" s="73"/>
      <c r="L43" s="74"/>
      <c r="M43" s="75"/>
      <c r="N43" s="75">
        <f t="shared" si="1"/>
        <v>0</v>
      </c>
      <c r="O43" s="77">
        <v>0</v>
      </c>
      <c r="P43" s="75">
        <f t="shared" si="2"/>
        <v>0</v>
      </c>
      <c r="Q43" s="76"/>
      <c r="R43" s="159"/>
      <c r="S43" s="160"/>
      <c r="T43" s="160"/>
      <c r="U43" s="160"/>
      <c r="V43" s="160"/>
      <c r="W43" s="161"/>
    </row>
    <row r="44" spans="2:23" ht="13.8"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</row>
    <row r="45" spans="2:23" ht="13.8" customHeight="1">
      <c r="B45" s="78"/>
      <c r="C45" s="55"/>
      <c r="D45" s="107"/>
      <c r="E45" s="94"/>
      <c r="F45" s="157" t="s">
        <v>38</v>
      </c>
      <c r="G45" s="158"/>
      <c r="H45" s="158"/>
      <c r="I45" s="108">
        <f>SUM(I7:I43)</f>
        <v>0</v>
      </c>
      <c r="J45" s="72"/>
      <c r="K45" s="157" t="s">
        <v>11</v>
      </c>
      <c r="L45" s="158"/>
      <c r="M45" s="158"/>
      <c r="N45" s="158"/>
      <c r="O45" s="158"/>
      <c r="P45" s="109">
        <f>SUM(P6:P43)</f>
        <v>0</v>
      </c>
      <c r="Q45" s="79"/>
      <c r="R45" s="80"/>
      <c r="S45" s="80"/>
      <c r="T45" s="80"/>
      <c r="U45" s="80"/>
      <c r="V45" s="80"/>
      <c r="W45" s="81"/>
    </row>
    <row r="46" spans="2:23" ht="13.8">
      <c r="B46" s="78"/>
      <c r="C46" s="55"/>
      <c r="D46" s="110"/>
      <c r="E46" s="110"/>
      <c r="F46" s="162" t="s">
        <v>12</v>
      </c>
      <c r="G46" s="163"/>
      <c r="H46" s="163"/>
      <c r="I46" s="111">
        <f>SUM(I45:I45)</f>
        <v>0</v>
      </c>
      <c r="J46" s="72"/>
      <c r="K46" s="162" t="s">
        <v>12</v>
      </c>
      <c r="L46" s="163"/>
      <c r="M46" s="163"/>
      <c r="N46" s="163"/>
      <c r="O46" s="163"/>
      <c r="P46" s="112">
        <f>SUM(P45:P45)</f>
        <v>0</v>
      </c>
      <c r="Q46" s="82"/>
      <c r="R46" s="83"/>
      <c r="S46" s="83"/>
      <c r="T46" s="83"/>
      <c r="U46" s="83"/>
      <c r="V46" s="83"/>
      <c r="W46" s="84"/>
    </row>
    <row r="47" spans="2:23" ht="13.8">
      <c r="B47" s="78"/>
      <c r="C47" s="55"/>
      <c r="D47" s="110"/>
      <c r="E47" s="113"/>
      <c r="F47" s="98"/>
      <c r="G47" s="164" t="s">
        <v>34</v>
      </c>
      <c r="H47" s="164"/>
      <c r="I47" s="114">
        <f>I46*19%</f>
        <v>0</v>
      </c>
      <c r="J47" s="85"/>
      <c r="K47" s="165" t="s">
        <v>35</v>
      </c>
      <c r="L47" s="164"/>
      <c r="M47" s="164"/>
      <c r="N47" s="164"/>
      <c r="O47" s="164"/>
      <c r="P47" s="115">
        <f>P46*19%</f>
        <v>0</v>
      </c>
      <c r="Q47" s="82"/>
      <c r="R47" s="83"/>
      <c r="S47" s="83"/>
      <c r="T47" s="83"/>
      <c r="U47" s="83"/>
      <c r="V47" s="83"/>
      <c r="W47" s="84"/>
    </row>
    <row r="48" spans="2:23" ht="13.8">
      <c r="B48" s="78"/>
      <c r="C48" s="55"/>
      <c r="D48" s="55"/>
      <c r="E48" s="116"/>
      <c r="F48" s="96"/>
      <c r="G48" s="168" t="s">
        <v>36</v>
      </c>
      <c r="H48" s="168"/>
      <c r="I48" s="117">
        <f>+I46+I47</f>
        <v>0</v>
      </c>
      <c r="J48" s="72"/>
      <c r="K48" s="169" t="s">
        <v>13</v>
      </c>
      <c r="L48" s="168"/>
      <c r="M48" s="168"/>
      <c r="N48" s="168"/>
      <c r="O48" s="168"/>
      <c r="P48" s="121">
        <f>SUM(P46:P47)</f>
        <v>0</v>
      </c>
      <c r="Q48" s="87"/>
      <c r="R48" s="83"/>
      <c r="S48" s="83"/>
      <c r="T48" s="83"/>
      <c r="U48" s="83"/>
      <c r="V48" s="83"/>
      <c r="W48" s="84"/>
    </row>
    <row r="49" spans="2:23" ht="13.8">
      <c r="B49" s="78"/>
      <c r="C49" s="55"/>
      <c r="D49" s="110"/>
      <c r="E49" s="118"/>
      <c r="F49" s="96"/>
      <c r="G49" s="97"/>
      <c r="H49" s="97"/>
      <c r="I49" s="119"/>
      <c r="J49" s="72"/>
      <c r="K49" s="96"/>
      <c r="L49" s="97"/>
      <c r="M49" s="97"/>
      <c r="N49" s="97"/>
      <c r="O49" s="97"/>
      <c r="P49" s="86"/>
      <c r="Q49" s="87"/>
      <c r="R49" s="83"/>
      <c r="S49" s="83"/>
      <c r="T49" s="83"/>
      <c r="U49" s="83"/>
      <c r="V49" s="83"/>
      <c r="W49" s="84"/>
    </row>
    <row r="50" spans="2:23" ht="14.4">
      <c r="B50" s="78"/>
      <c r="C50" s="55"/>
      <c r="D50" s="110"/>
      <c r="E50" s="95"/>
      <c r="F50" s="166"/>
      <c r="G50" s="167"/>
      <c r="H50" s="167"/>
      <c r="I50" s="120"/>
      <c r="J50" s="72"/>
      <c r="K50" s="166"/>
      <c r="L50" s="167"/>
      <c r="M50" s="167"/>
      <c r="N50" s="167"/>
      <c r="O50" s="167"/>
      <c r="P50" s="88"/>
      <c r="Q50" s="88"/>
      <c r="R50" s="88"/>
      <c r="S50" s="88"/>
      <c r="T50" s="89"/>
      <c r="U50" s="89"/>
      <c r="V50" s="89"/>
      <c r="W50" s="90"/>
    </row>
  </sheetData>
  <mergeCells count="17">
    <mergeCell ref="F46:H46"/>
    <mergeCell ref="K46:O46"/>
    <mergeCell ref="G47:H47"/>
    <mergeCell ref="K47:O47"/>
    <mergeCell ref="F50:H50"/>
    <mergeCell ref="K50:O50"/>
    <mergeCell ref="G48:H48"/>
    <mergeCell ref="K48:O48"/>
    <mergeCell ref="F3:I3"/>
    <mergeCell ref="K3:P3"/>
    <mergeCell ref="R6:V6"/>
    <mergeCell ref="K45:O45"/>
    <mergeCell ref="R7:W7"/>
    <mergeCell ref="F45:H45"/>
    <mergeCell ref="R43:W43"/>
    <mergeCell ref="R19:V19"/>
    <mergeCell ref="R28:V28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1"/>
  <sheetViews>
    <sheetView showGridLines="0" tabSelected="1" zoomScaleNormal="100" workbookViewId="0">
      <selection activeCell="H19" sqref="H19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52.109375" style="3" bestFit="1" customWidth="1"/>
    <col min="4" max="4" width="5.109375" style="3" hidden="1" customWidth="1"/>
    <col min="5" max="5" width="10.6640625" style="129" hidden="1" customWidth="1"/>
    <col min="6" max="6" width="12.6640625" style="3" hidden="1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6.44140625" style="49" customWidth="1"/>
    <col min="13" max="13" width="1" style="3" customWidth="1"/>
    <col min="14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1"/>
    </row>
    <row r="3" spans="1:16">
      <c r="C3" s="91"/>
    </row>
    <row r="4" spans="1:16">
      <c r="B4" s="10" t="s">
        <v>26</v>
      </c>
      <c r="C4" s="10" t="s">
        <v>25</v>
      </c>
      <c r="D4" s="170" t="s">
        <v>14</v>
      </c>
      <c r="E4" s="170"/>
      <c r="F4" s="170"/>
      <c r="G4" s="170" t="s">
        <v>15</v>
      </c>
      <c r="H4" s="170"/>
      <c r="I4" s="170"/>
      <c r="J4" s="170"/>
      <c r="K4" s="170"/>
      <c r="L4" s="170"/>
    </row>
    <row r="5" spans="1:16">
      <c r="B5" s="6"/>
      <c r="C5" s="123" t="s">
        <v>74</v>
      </c>
      <c r="D5" s="11" t="s">
        <v>16</v>
      </c>
      <c r="E5" s="130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4" t="s">
        <v>75</v>
      </c>
      <c r="D6" s="14"/>
      <c r="E6" s="131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s="188" customFormat="1" ht="26.4">
      <c r="A7" s="178"/>
      <c r="B7" s="179">
        <v>1</v>
      </c>
      <c r="C7" s="180" t="s">
        <v>77</v>
      </c>
      <c r="D7" s="181"/>
      <c r="E7" s="182"/>
      <c r="F7" s="183">
        <f>E7*D7</f>
        <v>0</v>
      </c>
      <c r="G7" s="181">
        <v>1</v>
      </c>
      <c r="H7" s="184">
        <v>255980</v>
      </c>
      <c r="I7" s="182">
        <f>H7*G7</f>
        <v>255980</v>
      </c>
      <c r="J7" s="185">
        <v>0</v>
      </c>
      <c r="K7" s="186">
        <f>ROUND(I7-(I7*J7),2)</f>
        <v>255980</v>
      </c>
      <c r="L7" s="187"/>
      <c r="P7" s="189" t="s">
        <v>76</v>
      </c>
    </row>
    <row r="8" spans="1:16" ht="14.4" hidden="1">
      <c r="A8" s="5"/>
      <c r="B8" s="35"/>
      <c r="C8" s="19"/>
      <c r="D8" s="34"/>
      <c r="E8" s="37"/>
      <c r="F8" s="128">
        <f t="shared" ref="F8:F18" si="0">E8*D8</f>
        <v>0</v>
      </c>
      <c r="G8" s="34"/>
      <c r="H8" s="36"/>
      <c r="I8" s="37">
        <f t="shared" ref="I8:I18" si="1">H8*G8</f>
        <v>0</v>
      </c>
      <c r="J8" s="38">
        <v>0</v>
      </c>
      <c r="K8" s="54">
        <f t="shared" ref="K8:K18" si="2">ROUND(I8-(I8*J8),2)</f>
        <v>0</v>
      </c>
      <c r="L8" s="44"/>
      <c r="P8" s="43"/>
    </row>
    <row r="9" spans="1:16" s="147" customFormat="1" ht="14.4" hidden="1">
      <c r="A9" s="137"/>
      <c r="B9" s="138"/>
      <c r="C9" s="139"/>
      <c r="D9" s="140"/>
      <c r="E9" s="141"/>
      <c r="F9" s="142">
        <f t="shared" si="0"/>
        <v>0</v>
      </c>
      <c r="G9" s="140"/>
      <c r="H9" s="143"/>
      <c r="I9" s="141">
        <f t="shared" si="1"/>
        <v>0</v>
      </c>
      <c r="J9" s="144">
        <v>0</v>
      </c>
      <c r="K9" s="145">
        <f t="shared" si="2"/>
        <v>0</v>
      </c>
      <c r="L9" s="146"/>
      <c r="P9" s="148"/>
    </row>
    <row r="10" spans="1:16" s="147" customFormat="1" ht="14.4" hidden="1">
      <c r="A10" s="137"/>
      <c r="B10" s="138"/>
      <c r="C10" s="149"/>
      <c r="D10" s="140"/>
      <c r="E10" s="150"/>
      <c r="F10" s="142">
        <f t="shared" si="0"/>
        <v>0</v>
      </c>
      <c r="G10" s="140"/>
      <c r="H10" s="150"/>
      <c r="I10" s="141">
        <f t="shared" si="1"/>
        <v>0</v>
      </c>
      <c r="J10" s="144">
        <v>0</v>
      </c>
      <c r="K10" s="145">
        <f t="shared" si="2"/>
        <v>0</v>
      </c>
      <c r="L10" s="146"/>
      <c r="P10" s="148"/>
    </row>
    <row r="11" spans="1:16" s="147" customFormat="1" ht="14.4" hidden="1">
      <c r="A11" s="137"/>
      <c r="B11" s="138"/>
      <c r="C11" s="149"/>
      <c r="D11" s="140"/>
      <c r="E11" s="150"/>
      <c r="F11" s="142">
        <f t="shared" si="0"/>
        <v>0</v>
      </c>
      <c r="G11" s="140"/>
      <c r="H11" s="150"/>
      <c r="I11" s="141">
        <f t="shared" si="1"/>
        <v>0</v>
      </c>
      <c r="J11" s="144">
        <v>0</v>
      </c>
      <c r="K11" s="145">
        <f t="shared" si="2"/>
        <v>0</v>
      </c>
      <c r="L11" s="146"/>
      <c r="P11" s="148"/>
    </row>
    <row r="12" spans="1:16" s="147" customFormat="1" hidden="1">
      <c r="A12" s="137"/>
      <c r="B12" s="138"/>
      <c r="C12" s="149"/>
      <c r="D12" s="140"/>
      <c r="E12" s="150"/>
      <c r="F12" s="142">
        <f t="shared" si="0"/>
        <v>0</v>
      </c>
      <c r="G12" s="140"/>
      <c r="H12" s="150"/>
      <c r="I12" s="141">
        <f t="shared" si="1"/>
        <v>0</v>
      </c>
      <c r="J12" s="144">
        <v>0</v>
      </c>
      <c r="K12" s="145">
        <f t="shared" si="2"/>
        <v>0</v>
      </c>
      <c r="L12" s="146"/>
    </row>
    <row r="13" spans="1:16" s="147" customFormat="1" ht="14.4" hidden="1">
      <c r="A13" s="137"/>
      <c r="B13" s="138"/>
      <c r="C13" s="149"/>
      <c r="D13" s="140"/>
      <c r="E13" s="150"/>
      <c r="F13" s="142">
        <f t="shared" si="0"/>
        <v>0</v>
      </c>
      <c r="G13" s="140"/>
      <c r="H13" s="150"/>
      <c r="I13" s="141">
        <f t="shared" si="1"/>
        <v>0</v>
      </c>
      <c r="J13" s="144">
        <v>0</v>
      </c>
      <c r="K13" s="145">
        <f t="shared" si="2"/>
        <v>0</v>
      </c>
      <c r="L13" s="146"/>
      <c r="P13" s="148"/>
    </row>
    <row r="14" spans="1:16" s="147" customFormat="1" ht="14.4" hidden="1">
      <c r="A14" s="137"/>
      <c r="B14" s="138"/>
      <c r="C14" s="149"/>
      <c r="D14" s="140"/>
      <c r="E14" s="150"/>
      <c r="F14" s="142">
        <f t="shared" si="0"/>
        <v>0</v>
      </c>
      <c r="G14" s="140"/>
      <c r="H14" s="150"/>
      <c r="I14" s="141">
        <f t="shared" si="1"/>
        <v>0</v>
      </c>
      <c r="J14" s="144">
        <v>0</v>
      </c>
      <c r="K14" s="145">
        <f t="shared" si="2"/>
        <v>0</v>
      </c>
      <c r="L14" s="146"/>
      <c r="P14" s="148"/>
    </row>
    <row r="15" spans="1:16" ht="14.4" hidden="1">
      <c r="A15" s="5"/>
      <c r="B15" s="35"/>
      <c r="C15" s="135"/>
      <c r="D15" s="34"/>
      <c r="E15" s="136"/>
      <c r="F15" s="128">
        <f t="shared" si="0"/>
        <v>0</v>
      </c>
      <c r="G15" s="34"/>
      <c r="H15" s="136"/>
      <c r="I15" s="37">
        <f t="shared" si="1"/>
        <v>0</v>
      </c>
      <c r="J15" s="38">
        <v>0</v>
      </c>
      <c r="K15" s="54">
        <f t="shared" si="2"/>
        <v>0</v>
      </c>
      <c r="L15" s="146"/>
      <c r="P15" s="43"/>
    </row>
    <row r="16" spans="1:16" ht="14.4" hidden="1">
      <c r="A16" s="5"/>
      <c r="B16" s="35"/>
      <c r="C16" s="135"/>
      <c r="D16" s="34"/>
      <c r="E16" s="136"/>
      <c r="F16" s="128">
        <f t="shared" si="0"/>
        <v>0</v>
      </c>
      <c r="G16" s="34"/>
      <c r="H16" s="136"/>
      <c r="I16" s="37">
        <f t="shared" si="1"/>
        <v>0</v>
      </c>
      <c r="J16" s="38">
        <v>0</v>
      </c>
      <c r="K16" s="54">
        <f t="shared" si="2"/>
        <v>0</v>
      </c>
      <c r="L16" s="146"/>
      <c r="P16" s="43"/>
    </row>
    <row r="17" spans="1:16" ht="14.4" hidden="1">
      <c r="A17" s="5"/>
      <c r="B17" s="35"/>
      <c r="C17" s="135"/>
      <c r="D17" s="34"/>
      <c r="E17" s="136"/>
      <c r="F17" s="128">
        <f t="shared" si="0"/>
        <v>0</v>
      </c>
      <c r="G17" s="34"/>
      <c r="H17" s="136"/>
      <c r="I17" s="37">
        <f t="shared" si="1"/>
        <v>0</v>
      </c>
      <c r="J17" s="38">
        <v>0</v>
      </c>
      <c r="K17" s="54">
        <f t="shared" si="2"/>
        <v>0</v>
      </c>
      <c r="L17" s="146"/>
      <c r="P17" s="43"/>
    </row>
    <row r="18" spans="1:16" ht="14.4" hidden="1">
      <c r="A18" s="5"/>
      <c r="B18" s="35"/>
      <c r="C18" s="135"/>
      <c r="D18" s="34"/>
      <c r="E18" s="136"/>
      <c r="F18" s="128">
        <f t="shared" si="0"/>
        <v>0</v>
      </c>
      <c r="G18" s="34"/>
      <c r="H18" s="136"/>
      <c r="I18" s="37">
        <f t="shared" si="1"/>
        <v>0</v>
      </c>
      <c r="J18" s="38">
        <v>0</v>
      </c>
      <c r="K18" s="54">
        <f t="shared" si="2"/>
        <v>0</v>
      </c>
      <c r="L18" s="146"/>
      <c r="P18" s="43"/>
    </row>
    <row r="19" spans="1:16">
      <c r="B19" s="20"/>
      <c r="C19" s="23"/>
      <c r="D19" s="24"/>
      <c r="E19" s="132"/>
      <c r="F19" s="25"/>
      <c r="G19" s="26"/>
      <c r="H19" s="23"/>
      <c r="I19" s="23"/>
      <c r="J19" s="23"/>
      <c r="K19" s="24"/>
      <c r="L19" s="45"/>
    </row>
    <row r="20" spans="1:16">
      <c r="B20" s="21"/>
      <c r="C20" s="27"/>
      <c r="D20" s="177" t="s">
        <v>37</v>
      </c>
      <c r="E20" s="177"/>
      <c r="F20" s="122">
        <f>SUM(F7:F18)</f>
        <v>0</v>
      </c>
      <c r="G20" s="39" t="s">
        <v>24</v>
      </c>
      <c r="H20" s="40"/>
      <c r="I20" s="40"/>
      <c r="J20" s="41"/>
      <c r="K20" s="42">
        <f>SUM(K7:K19)</f>
        <v>255980</v>
      </c>
      <c r="L20" s="46"/>
    </row>
    <row r="21" spans="1:16">
      <c r="B21" s="22"/>
      <c r="C21" s="28"/>
      <c r="D21" s="29"/>
      <c r="E21" s="133"/>
      <c r="F21" s="30"/>
      <c r="G21" s="7"/>
      <c r="H21" s="28"/>
      <c r="I21" s="31"/>
      <c r="J21" s="32"/>
      <c r="K21" s="33"/>
      <c r="L21" s="47"/>
    </row>
    <row r="22" spans="1:16">
      <c r="F22" s="2"/>
      <c r="G22" s="4"/>
      <c r="H22" s="4"/>
      <c r="I22" s="4"/>
      <c r="J22" s="8"/>
      <c r="K22" s="9"/>
      <c r="L22" s="48"/>
    </row>
    <row r="23" spans="1:16" ht="15">
      <c r="J23" s="171" t="s">
        <v>30</v>
      </c>
      <c r="K23" s="172"/>
      <c r="L23" s="50">
        <f>'Daños Edificio'!P48</f>
        <v>0</v>
      </c>
    </row>
    <row r="24" spans="1:16" ht="15">
      <c r="J24" s="173" t="s">
        <v>31</v>
      </c>
      <c r="K24" s="174"/>
      <c r="L24" s="51">
        <f>K20</f>
        <v>255980</v>
      </c>
    </row>
    <row r="25" spans="1:16" ht="15.6">
      <c r="J25" s="175" t="s">
        <v>32</v>
      </c>
      <c r="K25" s="176"/>
      <c r="L25" s="52">
        <f>SUM(L23:L24)</f>
        <v>255980</v>
      </c>
    </row>
    <row r="221" ht="12.6" customHeight="1"/>
  </sheetData>
  <mergeCells count="6">
    <mergeCell ref="D4:F4"/>
    <mergeCell ref="G4:L4"/>
    <mergeCell ref="J23:K23"/>
    <mergeCell ref="J24:K24"/>
    <mergeCell ref="J25:K25"/>
    <mergeCell ref="D20:E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2023-07-28T11:48:37Z</dcterms:modified>
</cp:coreProperties>
</file>