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santibanez\Desktop\VSC\"/>
    </mc:Choice>
  </mc:AlternateContent>
  <bookViews>
    <workbookView xWindow="0" yWindow="0" windowWidth="19200" windowHeight="7050"/>
  </bookViews>
  <sheets>
    <sheet name="Listado" sheetId="1" r:id="rId1"/>
    <sheet name="Muebles Sector Lavadero" sheetId="2" r:id="rId2"/>
    <sheet name="Otros Lavadero" sheetId="3" r:id="rId3"/>
    <sheet name="Sala Estar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8" i="1" l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D17" i="1"/>
  <c r="F17" i="1" s="1"/>
  <c r="D22" i="1"/>
  <c r="F22" i="1" s="1"/>
  <c r="D21" i="1"/>
  <c r="F21" i="1" s="1"/>
  <c r="F23" i="1"/>
  <c r="F16" i="1"/>
  <c r="F15" i="1"/>
  <c r="F14" i="1"/>
  <c r="F13" i="1"/>
  <c r="F12" i="1"/>
  <c r="F11" i="1"/>
  <c r="F10" i="1"/>
  <c r="F9" i="1"/>
  <c r="F8" i="1"/>
  <c r="F7" i="1"/>
  <c r="E7" i="1"/>
  <c r="F6" i="1"/>
  <c r="F5" i="1"/>
  <c r="F4" i="1"/>
  <c r="F41" i="1" l="1"/>
</calcChain>
</file>

<file path=xl/sharedStrings.xml><?xml version="1.0" encoding="utf-8"?>
<sst xmlns="http://schemas.openxmlformats.org/spreadsheetml/2006/main" count="39" uniqueCount="39">
  <si>
    <t>Sector lavadero</t>
  </si>
  <si>
    <t>Cantidad</t>
  </si>
  <si>
    <t>Valor unitario</t>
  </si>
  <si>
    <t>Valor Total</t>
  </si>
  <si>
    <t>Mueble Dormitorio es similar en medidas este tipo</t>
  </si>
  <si>
    <t>Mueble Dormitorio 1,72 ancho x 2,3 alto x 0,58 fondo</t>
  </si>
  <si>
    <t>Mueble Dormitorio 1,40 ancho x 2,4 alto x 0,58 fondo</t>
  </si>
  <si>
    <t>Mueble Lavamanos Baño</t>
  </si>
  <si>
    <t>Mueble Sector Lavado equivale a 3 cuerpos de este tipo --&gt; 149.000x3</t>
  </si>
  <si>
    <t>Mueble Lavado 1,52 ancho x 2,4 alto x 0,79 fondo</t>
  </si>
  <si>
    <t>Repisa Lavado</t>
  </si>
  <si>
    <t>Mueble Lavadero</t>
  </si>
  <si>
    <t>Bolso Tenis Wilson</t>
  </si>
  <si>
    <t>Alfombra Pasillo 2 x 0,6 m</t>
  </si>
  <si>
    <t>Pizarra 75x120 cm</t>
  </si>
  <si>
    <t>Tabla Bodyboard</t>
  </si>
  <si>
    <t>Toalla de cuerpo</t>
  </si>
  <si>
    <t>Toalla de playa</t>
  </si>
  <si>
    <t>Alfombra bajada cama 60x90</t>
  </si>
  <si>
    <t>Sector Sala Estar</t>
  </si>
  <si>
    <t>Bergere Reclinable Tela</t>
  </si>
  <si>
    <t>Sillones de 2 cuerpos tela gris</t>
  </si>
  <si>
    <t>1 banqueta 85x45</t>
  </si>
  <si>
    <t>Set 4 micrófonos inalámbricos</t>
  </si>
  <si>
    <t>Pedalera Guitarra Eléctrica Digitech RP155</t>
  </si>
  <si>
    <t>Fundas de Guitarra</t>
  </si>
  <si>
    <t>Guantes Redline</t>
  </si>
  <si>
    <t>Guantes Doite</t>
  </si>
  <si>
    <t>termo 1/2 litro</t>
  </si>
  <si>
    <t>Carretes de pesca Falcon BX30</t>
  </si>
  <si>
    <t>Carretes de pesca Peen Pursuit II 6000</t>
  </si>
  <si>
    <t>Artículos de pesca (caiman, cucharas, spinner, etc)</t>
  </si>
  <si>
    <t>Bolso Head</t>
  </si>
  <si>
    <t>diplomas enmarcados</t>
  </si>
  <si>
    <t>Cuadro Punto Cruz</t>
  </si>
  <si>
    <t>Alfombra Dib 3x1,8 m</t>
  </si>
  <si>
    <t>Reparación, sello y Pintura Escritorio 3,2 x 3,16 x 2,4 (alto)</t>
  </si>
  <si>
    <t>Reparación, sello y Pintura Sala Estar 4,9 x 4,04 x 2,4 (alto)</t>
  </si>
  <si>
    <t>Reparación, sello y Pintura Dormitorio 3,2 x 4,5 x 2,4 (alto)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</si>
</sst>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2" formatCode="_ &quot;$&quot;* #,##0_ ;_ &quot;$&quot;* \-#,##0_ ;_ &quot;$&quot;* &quot;-&quot;_ ;_ @_ 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Alignment="1">
      <alignment horizontal="right"/>
    </xf>
    <xf numFmtId="1" fontId="0" fillId="0" borderId="0" xfId="0" applyNumberFormat="1"/>
    <xf numFmtId="42" fontId="2" fillId="0" borderId="0" xfId="1" applyFont="1"/>
    <xf numFmtId="42" fontId="0" fillId="0" borderId="0" xfId="1" applyFont="1"/>
    <xf numFmtId="42" fontId="4" fillId="0" borderId="0" xfId="1" applyFont="1"/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7" Type="http://schemas.openxmlformats.org/officeDocument/2006/relationships/image" Target="../media/image17.png"/><Relationship Id="rId2" Type="http://schemas.openxmlformats.org/officeDocument/2006/relationships/image" Target="../media/image12.png"/><Relationship Id="rId1" Type="http://schemas.openxmlformats.org/officeDocument/2006/relationships/image" Target="../media/image11.png"/><Relationship Id="rId6" Type="http://schemas.openxmlformats.org/officeDocument/2006/relationships/image" Target="../media/image16.png"/><Relationship Id="rId5" Type="http://schemas.openxmlformats.org/officeDocument/2006/relationships/image" Target="../media/image15.png"/><Relationship Id="rId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5.png"/><Relationship Id="rId13" Type="http://schemas.openxmlformats.org/officeDocument/2006/relationships/image" Target="../media/image30.png"/><Relationship Id="rId3" Type="http://schemas.openxmlformats.org/officeDocument/2006/relationships/image" Target="../media/image20.png"/><Relationship Id="rId7" Type="http://schemas.openxmlformats.org/officeDocument/2006/relationships/image" Target="../media/image24.png"/><Relationship Id="rId12" Type="http://schemas.openxmlformats.org/officeDocument/2006/relationships/image" Target="../media/image29.png"/><Relationship Id="rId17" Type="http://schemas.openxmlformats.org/officeDocument/2006/relationships/image" Target="../media/image34.png"/><Relationship Id="rId2" Type="http://schemas.openxmlformats.org/officeDocument/2006/relationships/image" Target="../media/image19.png"/><Relationship Id="rId16" Type="http://schemas.openxmlformats.org/officeDocument/2006/relationships/image" Target="../media/image33.png"/><Relationship Id="rId1" Type="http://schemas.openxmlformats.org/officeDocument/2006/relationships/image" Target="../media/image18.png"/><Relationship Id="rId6" Type="http://schemas.openxmlformats.org/officeDocument/2006/relationships/image" Target="../media/image23.png"/><Relationship Id="rId11" Type="http://schemas.openxmlformats.org/officeDocument/2006/relationships/image" Target="../media/image28.png"/><Relationship Id="rId5" Type="http://schemas.openxmlformats.org/officeDocument/2006/relationships/image" Target="../media/image22.png"/><Relationship Id="rId15" Type="http://schemas.openxmlformats.org/officeDocument/2006/relationships/image" Target="../media/image32.png"/><Relationship Id="rId10" Type="http://schemas.openxmlformats.org/officeDocument/2006/relationships/image" Target="../media/image27.png"/><Relationship Id="rId4" Type="http://schemas.openxmlformats.org/officeDocument/2006/relationships/image" Target="../media/image21.png"/><Relationship Id="rId9" Type="http://schemas.openxmlformats.org/officeDocument/2006/relationships/image" Target="../media/image26.png"/><Relationship Id="rId14" Type="http://schemas.openxmlformats.org/officeDocument/2006/relationships/image" Target="../media/image3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309498</xdr:colOff>
      <xdr:row>26</xdr:row>
      <xdr:rowOff>60899</xdr:rowOff>
    </xdr:from>
    <xdr:to>
      <xdr:col>8</xdr:col>
      <xdr:colOff>555263</xdr:colOff>
      <xdr:row>42</xdr:row>
      <xdr:rowOff>7962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1498" y="4848799"/>
          <a:ext cx="5579765" cy="289346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5</xdr:row>
      <xdr:rowOff>120650</xdr:rowOff>
    </xdr:to>
    <xdr:sp macro="" textlink="">
      <xdr:nvSpPr>
        <xdr:cNvPr id="2049" name="AutoShape 1" descr="blob:https://web.whatsapp.com/33c20550-0575-49f9-a298-bc3775f4fe68"/>
        <xdr:cNvSpPr>
          <a:spLocks noChangeAspect="1" noChangeArrowheads="1"/>
        </xdr:cNvSpPr>
      </xdr:nvSpPr>
      <xdr:spPr bwMode="auto">
        <a:xfrm>
          <a:off x="0" y="736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5</xdr:row>
      <xdr:rowOff>120650</xdr:rowOff>
    </xdr:to>
    <xdr:sp macro="" textlink="">
      <xdr:nvSpPr>
        <xdr:cNvPr id="2050" name="AutoShape 2" descr="blob:https://web.whatsapp.com/33c20550-0575-49f9-a298-bc3775f4fe68"/>
        <xdr:cNvSpPr>
          <a:spLocks noChangeAspect="1" noChangeArrowheads="1"/>
        </xdr:cNvSpPr>
      </xdr:nvSpPr>
      <xdr:spPr bwMode="auto">
        <a:xfrm>
          <a:off x="0" y="736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5</xdr:row>
      <xdr:rowOff>120650</xdr:rowOff>
    </xdr:to>
    <xdr:sp macro="" textlink="">
      <xdr:nvSpPr>
        <xdr:cNvPr id="2051" name="AutoShape 3" descr="blob:https://web.whatsapp.com/33c20550-0575-49f9-a298-bc3775f4fe68"/>
        <xdr:cNvSpPr>
          <a:spLocks noChangeAspect="1" noChangeArrowheads="1"/>
        </xdr:cNvSpPr>
      </xdr:nvSpPr>
      <xdr:spPr bwMode="auto">
        <a:xfrm>
          <a:off x="0" y="736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104847</xdr:colOff>
      <xdr:row>1</xdr:row>
      <xdr:rowOff>177800</xdr:rowOff>
    </xdr:from>
    <xdr:to>
      <xdr:col>3</xdr:col>
      <xdr:colOff>559807</xdr:colOff>
      <xdr:row>21</xdr:row>
      <xdr:rowOff>89716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66847" y="361950"/>
          <a:ext cx="1978960" cy="3594916"/>
        </a:xfrm>
        <a:prstGeom prst="rect">
          <a:avLst/>
        </a:prstGeom>
      </xdr:spPr>
    </xdr:pic>
    <xdr:clientData/>
  </xdr:twoCellAnchor>
  <xdr:twoCellAnchor editAs="oneCell">
    <xdr:from>
      <xdr:col>4</xdr:col>
      <xdr:colOff>380208</xdr:colOff>
      <xdr:row>1</xdr:row>
      <xdr:rowOff>156682</xdr:rowOff>
    </xdr:from>
    <xdr:to>
      <xdr:col>7</xdr:col>
      <xdr:colOff>82379</xdr:colOff>
      <xdr:row>20</xdr:row>
      <xdr:rowOff>145751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428208" y="340832"/>
          <a:ext cx="1988171" cy="3487919"/>
        </a:xfrm>
        <a:prstGeom prst="rect">
          <a:avLst/>
        </a:prstGeom>
      </xdr:spPr>
    </xdr:pic>
    <xdr:clientData/>
  </xdr:twoCellAnchor>
  <xdr:twoCellAnchor editAs="oneCell">
    <xdr:from>
      <xdr:col>22</xdr:col>
      <xdr:colOff>157510</xdr:colOff>
      <xdr:row>3</xdr:row>
      <xdr:rowOff>160564</xdr:rowOff>
    </xdr:from>
    <xdr:to>
      <xdr:col>24</xdr:col>
      <xdr:colOff>500319</xdr:colOff>
      <xdr:row>21</xdr:row>
      <xdr:rowOff>18058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921510" y="704850"/>
          <a:ext cx="1866809" cy="3123208"/>
        </a:xfrm>
        <a:prstGeom prst="rect">
          <a:avLst/>
        </a:prstGeom>
      </xdr:spPr>
    </xdr:pic>
    <xdr:clientData/>
  </xdr:twoCellAnchor>
  <xdr:twoCellAnchor editAs="oneCell">
    <xdr:from>
      <xdr:col>11</xdr:col>
      <xdr:colOff>195035</xdr:colOff>
      <xdr:row>2</xdr:row>
      <xdr:rowOff>159308</xdr:rowOff>
    </xdr:from>
    <xdr:to>
      <xdr:col>14</xdr:col>
      <xdr:colOff>151060</xdr:colOff>
      <xdr:row>23</xdr:row>
      <xdr:rowOff>174995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577035" y="522165"/>
          <a:ext cx="2242025" cy="3825687"/>
        </a:xfrm>
        <a:prstGeom prst="rect">
          <a:avLst/>
        </a:prstGeom>
      </xdr:spPr>
    </xdr:pic>
    <xdr:clientData/>
  </xdr:twoCellAnchor>
  <xdr:twoCellAnchor editAs="oneCell">
    <xdr:from>
      <xdr:col>26</xdr:col>
      <xdr:colOff>571498</xdr:colOff>
      <xdr:row>3</xdr:row>
      <xdr:rowOff>89855</xdr:rowOff>
    </xdr:from>
    <xdr:to>
      <xdr:col>29</xdr:col>
      <xdr:colOff>190499</xdr:colOff>
      <xdr:row>21</xdr:row>
      <xdr:rowOff>170174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0383498" y="634141"/>
          <a:ext cx="1905001" cy="3346033"/>
        </a:xfrm>
        <a:prstGeom prst="rect">
          <a:avLst/>
        </a:prstGeom>
      </xdr:spPr>
    </xdr:pic>
    <xdr:clientData/>
  </xdr:twoCellAnchor>
  <xdr:twoCellAnchor editAs="oneCell">
    <xdr:from>
      <xdr:col>18</xdr:col>
      <xdr:colOff>526430</xdr:colOff>
      <xdr:row>3</xdr:row>
      <xdr:rowOff>90714</xdr:rowOff>
    </xdr:from>
    <xdr:to>
      <xdr:col>21</xdr:col>
      <xdr:colOff>606953</xdr:colOff>
      <xdr:row>24</xdr:row>
      <xdr:rowOff>42114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4242430" y="635000"/>
          <a:ext cx="2366523" cy="3761400"/>
        </a:xfrm>
        <a:prstGeom prst="rect">
          <a:avLst/>
        </a:prstGeom>
      </xdr:spPr>
    </xdr:pic>
    <xdr:clientData/>
  </xdr:twoCellAnchor>
  <xdr:twoCellAnchor editAs="oneCell">
    <xdr:from>
      <xdr:col>10</xdr:col>
      <xdr:colOff>190499</xdr:colOff>
      <xdr:row>27</xdr:row>
      <xdr:rowOff>22945</xdr:rowOff>
    </xdr:from>
    <xdr:to>
      <xdr:col>18</xdr:col>
      <xdr:colOff>86526</xdr:colOff>
      <xdr:row>44</xdr:row>
      <xdr:rowOff>37856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7810499" y="4921516"/>
          <a:ext cx="5992027" cy="3099197"/>
        </a:xfrm>
        <a:prstGeom prst="rect">
          <a:avLst/>
        </a:prstGeom>
      </xdr:spPr>
    </xdr:pic>
    <xdr:clientData/>
  </xdr:twoCellAnchor>
  <xdr:twoCellAnchor editAs="oneCell">
    <xdr:from>
      <xdr:col>19</xdr:col>
      <xdr:colOff>170780</xdr:colOff>
      <xdr:row>29</xdr:row>
      <xdr:rowOff>40272</xdr:rowOff>
    </xdr:from>
    <xdr:to>
      <xdr:col>25</xdr:col>
      <xdr:colOff>280585</xdr:colOff>
      <xdr:row>41</xdr:row>
      <xdr:rowOff>24786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4648780" y="5301701"/>
          <a:ext cx="4681805" cy="2161656"/>
        </a:xfrm>
        <a:prstGeom prst="rect">
          <a:avLst/>
        </a:prstGeom>
      </xdr:spPr>
    </xdr:pic>
    <xdr:clientData/>
  </xdr:twoCellAnchor>
  <xdr:twoCellAnchor editAs="oneCell">
    <xdr:from>
      <xdr:col>26</xdr:col>
      <xdr:colOff>117929</xdr:colOff>
      <xdr:row>28</xdr:row>
      <xdr:rowOff>105820</xdr:rowOff>
    </xdr:from>
    <xdr:to>
      <xdr:col>34</xdr:col>
      <xdr:colOff>395834</xdr:colOff>
      <xdr:row>44</xdr:row>
      <xdr:rowOff>48207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9929929" y="5185820"/>
          <a:ext cx="6373905" cy="284524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157542</xdr:colOff>
      <xdr:row>2</xdr:row>
      <xdr:rowOff>60177</xdr:rowOff>
    </xdr:from>
    <xdr:to>
      <xdr:col>5</xdr:col>
      <xdr:colOff>733767</xdr:colOff>
      <xdr:row>11</xdr:row>
      <xdr:rowOff>137695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9542" y="428477"/>
          <a:ext cx="3624225" cy="1734868"/>
        </a:xfrm>
        <a:prstGeom prst="rect">
          <a:avLst/>
        </a:prstGeom>
      </xdr:spPr>
    </xdr:pic>
    <xdr:clientData/>
  </xdr:twoCellAnchor>
  <xdr:twoCellAnchor editAs="oneCell">
    <xdr:from>
      <xdr:col>6</xdr:col>
      <xdr:colOff>732347</xdr:colOff>
      <xdr:row>1</xdr:row>
      <xdr:rowOff>148691</xdr:rowOff>
    </xdr:from>
    <xdr:to>
      <xdr:col>11</xdr:col>
      <xdr:colOff>457164</xdr:colOff>
      <xdr:row>11</xdr:row>
      <xdr:rowOff>163541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04347" y="332841"/>
          <a:ext cx="3534817" cy="1856350"/>
        </a:xfrm>
        <a:prstGeom prst="rect">
          <a:avLst/>
        </a:prstGeom>
      </xdr:spPr>
    </xdr:pic>
    <xdr:clientData/>
  </xdr:twoCellAnchor>
  <xdr:twoCellAnchor editAs="oneCell">
    <xdr:from>
      <xdr:col>1</xdr:col>
      <xdr:colOff>87532</xdr:colOff>
      <xdr:row>14</xdr:row>
      <xdr:rowOff>13564</xdr:rowOff>
    </xdr:from>
    <xdr:to>
      <xdr:col>5</xdr:col>
      <xdr:colOff>733987</xdr:colOff>
      <xdr:row>23</xdr:row>
      <xdr:rowOff>101855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49532" y="2591664"/>
          <a:ext cx="3694455" cy="1745641"/>
        </a:xfrm>
        <a:prstGeom prst="rect">
          <a:avLst/>
        </a:prstGeom>
      </xdr:spPr>
    </xdr:pic>
    <xdr:clientData/>
  </xdr:twoCellAnchor>
  <xdr:twoCellAnchor editAs="oneCell">
    <xdr:from>
      <xdr:col>7</xdr:col>
      <xdr:colOff>101922</xdr:colOff>
      <xdr:row>13</xdr:row>
      <xdr:rowOff>152876</xdr:rowOff>
    </xdr:from>
    <xdr:to>
      <xdr:col>11</xdr:col>
      <xdr:colOff>169951</xdr:colOff>
      <xdr:row>22</xdr:row>
      <xdr:rowOff>156165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435922" y="2546826"/>
          <a:ext cx="3116029" cy="1660639"/>
        </a:xfrm>
        <a:prstGeom prst="rect">
          <a:avLst/>
        </a:prstGeom>
      </xdr:spPr>
    </xdr:pic>
    <xdr:clientData/>
  </xdr:twoCellAnchor>
  <xdr:twoCellAnchor editAs="oneCell">
    <xdr:from>
      <xdr:col>1</xdr:col>
      <xdr:colOff>66135</xdr:colOff>
      <xdr:row>25</xdr:row>
      <xdr:rowOff>49541</xdr:rowOff>
    </xdr:from>
    <xdr:to>
      <xdr:col>5</xdr:col>
      <xdr:colOff>701187</xdr:colOff>
      <xdr:row>35</xdr:row>
      <xdr:rowOff>173855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28135" y="4653291"/>
          <a:ext cx="3683052" cy="1965814"/>
        </a:xfrm>
        <a:prstGeom prst="rect">
          <a:avLst/>
        </a:prstGeom>
      </xdr:spPr>
    </xdr:pic>
    <xdr:clientData/>
  </xdr:twoCellAnchor>
  <xdr:twoCellAnchor editAs="oneCell">
    <xdr:from>
      <xdr:col>7</xdr:col>
      <xdr:colOff>85678</xdr:colOff>
      <xdr:row>25</xdr:row>
      <xdr:rowOff>13391</xdr:rowOff>
    </xdr:from>
    <xdr:to>
      <xdr:col>11</xdr:col>
      <xdr:colOff>157440</xdr:colOff>
      <xdr:row>35</xdr:row>
      <xdr:rowOff>82973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419678" y="4617141"/>
          <a:ext cx="3119762" cy="1911082"/>
        </a:xfrm>
        <a:prstGeom prst="rect">
          <a:avLst/>
        </a:prstGeom>
      </xdr:spPr>
    </xdr:pic>
    <xdr:clientData/>
  </xdr:twoCellAnchor>
  <xdr:twoCellAnchor editAs="oneCell">
    <xdr:from>
      <xdr:col>1</xdr:col>
      <xdr:colOff>109964</xdr:colOff>
      <xdr:row>37</xdr:row>
      <xdr:rowOff>92917</xdr:rowOff>
    </xdr:from>
    <xdr:to>
      <xdr:col>5</xdr:col>
      <xdr:colOff>496017</xdr:colOff>
      <xdr:row>47</xdr:row>
      <xdr:rowOff>124149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71964" y="6906467"/>
          <a:ext cx="3434053" cy="187273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32537</xdr:colOff>
      <xdr:row>2</xdr:row>
      <xdr:rowOff>5290</xdr:rowOff>
    </xdr:from>
    <xdr:to>
      <xdr:col>6</xdr:col>
      <xdr:colOff>284156</xdr:colOff>
      <xdr:row>12</xdr:row>
      <xdr:rowOff>49785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4537" y="373590"/>
          <a:ext cx="4061619" cy="1885995"/>
        </a:xfrm>
        <a:prstGeom prst="rect">
          <a:avLst/>
        </a:prstGeom>
      </xdr:spPr>
    </xdr:pic>
    <xdr:clientData/>
  </xdr:twoCellAnchor>
  <xdr:twoCellAnchor editAs="oneCell">
    <xdr:from>
      <xdr:col>6</xdr:col>
      <xdr:colOff>745426</xdr:colOff>
      <xdr:row>2</xdr:row>
      <xdr:rowOff>1508</xdr:rowOff>
    </xdr:from>
    <xdr:to>
      <xdr:col>11</xdr:col>
      <xdr:colOff>682332</xdr:colOff>
      <xdr:row>12</xdr:row>
      <xdr:rowOff>107577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17426" y="369808"/>
          <a:ext cx="3746906" cy="1947569"/>
        </a:xfrm>
        <a:prstGeom prst="rect">
          <a:avLst/>
        </a:prstGeom>
      </xdr:spPr>
    </xdr:pic>
    <xdr:clientData/>
  </xdr:twoCellAnchor>
  <xdr:twoCellAnchor editAs="oneCell">
    <xdr:from>
      <xdr:col>1</xdr:col>
      <xdr:colOff>70671</xdr:colOff>
      <xdr:row>15</xdr:row>
      <xdr:rowOff>63216</xdr:rowOff>
    </xdr:from>
    <xdr:to>
      <xdr:col>5</xdr:col>
      <xdr:colOff>340838</xdr:colOff>
      <xdr:row>25</xdr:row>
      <xdr:rowOff>160165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32671" y="2825466"/>
          <a:ext cx="3318167" cy="1938449"/>
        </a:xfrm>
        <a:prstGeom prst="rect">
          <a:avLst/>
        </a:prstGeom>
      </xdr:spPr>
    </xdr:pic>
    <xdr:clientData/>
  </xdr:twoCellAnchor>
  <xdr:twoCellAnchor editAs="oneCell">
    <xdr:from>
      <xdr:col>6</xdr:col>
      <xdr:colOff>556082</xdr:colOff>
      <xdr:row>15</xdr:row>
      <xdr:rowOff>17791</xdr:rowOff>
    </xdr:from>
    <xdr:to>
      <xdr:col>11</xdr:col>
      <xdr:colOff>757530</xdr:colOff>
      <xdr:row>25</xdr:row>
      <xdr:rowOff>142105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128082" y="2780041"/>
          <a:ext cx="4011448" cy="1965814"/>
        </a:xfrm>
        <a:prstGeom prst="rect">
          <a:avLst/>
        </a:prstGeom>
      </xdr:spPr>
    </xdr:pic>
    <xdr:clientData/>
  </xdr:twoCellAnchor>
  <xdr:twoCellAnchor editAs="oneCell">
    <xdr:from>
      <xdr:col>1</xdr:col>
      <xdr:colOff>298247</xdr:colOff>
      <xdr:row>29</xdr:row>
      <xdr:rowOff>66275</xdr:rowOff>
    </xdr:from>
    <xdr:to>
      <xdr:col>5</xdr:col>
      <xdr:colOff>761506</xdr:colOff>
      <xdr:row>38</xdr:row>
      <xdr:rowOff>1524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60247" y="5406625"/>
          <a:ext cx="3511259" cy="1592599"/>
        </a:xfrm>
        <a:prstGeom prst="rect">
          <a:avLst/>
        </a:prstGeom>
      </xdr:spPr>
    </xdr:pic>
    <xdr:clientData/>
  </xdr:twoCellAnchor>
  <xdr:twoCellAnchor editAs="oneCell">
    <xdr:from>
      <xdr:col>6</xdr:col>
      <xdr:colOff>717518</xdr:colOff>
      <xdr:row>28</xdr:row>
      <xdr:rowOff>45343</xdr:rowOff>
    </xdr:from>
    <xdr:to>
      <xdr:col>11</xdr:col>
      <xdr:colOff>284772</xdr:colOff>
      <xdr:row>37</xdr:row>
      <xdr:rowOff>38266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289518" y="5201543"/>
          <a:ext cx="3377254" cy="1650273"/>
        </a:xfrm>
        <a:prstGeom prst="rect">
          <a:avLst/>
        </a:prstGeom>
      </xdr:spPr>
    </xdr:pic>
    <xdr:clientData/>
  </xdr:twoCellAnchor>
  <xdr:twoCellAnchor editAs="oneCell">
    <xdr:from>
      <xdr:col>1</xdr:col>
      <xdr:colOff>291234</xdr:colOff>
      <xdr:row>39</xdr:row>
      <xdr:rowOff>62845</xdr:rowOff>
    </xdr:from>
    <xdr:to>
      <xdr:col>5</xdr:col>
      <xdr:colOff>641220</xdr:colOff>
      <xdr:row>48</xdr:row>
      <xdr:rowOff>157354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053234" y="7244695"/>
          <a:ext cx="3397986" cy="1751859"/>
        </a:xfrm>
        <a:prstGeom prst="rect">
          <a:avLst/>
        </a:prstGeom>
      </xdr:spPr>
    </xdr:pic>
    <xdr:clientData/>
  </xdr:twoCellAnchor>
  <xdr:twoCellAnchor editAs="oneCell">
    <xdr:from>
      <xdr:col>6</xdr:col>
      <xdr:colOff>241870</xdr:colOff>
      <xdr:row>38</xdr:row>
      <xdr:rowOff>112810</xdr:rowOff>
    </xdr:from>
    <xdr:to>
      <xdr:col>11</xdr:col>
      <xdr:colOff>109739</xdr:colOff>
      <xdr:row>48</xdr:row>
      <xdr:rowOff>43902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813870" y="7110510"/>
          <a:ext cx="3677869" cy="1772592"/>
        </a:xfrm>
        <a:prstGeom prst="rect">
          <a:avLst/>
        </a:prstGeom>
      </xdr:spPr>
    </xdr:pic>
    <xdr:clientData/>
  </xdr:twoCellAnchor>
  <xdr:twoCellAnchor editAs="oneCell">
    <xdr:from>
      <xdr:col>1</xdr:col>
      <xdr:colOff>278386</xdr:colOff>
      <xdr:row>51</xdr:row>
      <xdr:rowOff>161135</xdr:rowOff>
    </xdr:from>
    <xdr:to>
      <xdr:col>5</xdr:col>
      <xdr:colOff>663617</xdr:colOff>
      <xdr:row>61</xdr:row>
      <xdr:rowOff>59055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040386" y="9552785"/>
          <a:ext cx="3433231" cy="1739420"/>
        </a:xfrm>
        <a:prstGeom prst="rect">
          <a:avLst/>
        </a:prstGeom>
      </xdr:spPr>
    </xdr:pic>
    <xdr:clientData/>
  </xdr:twoCellAnchor>
  <xdr:twoCellAnchor editAs="oneCell">
    <xdr:from>
      <xdr:col>6</xdr:col>
      <xdr:colOff>232507</xdr:colOff>
      <xdr:row>51</xdr:row>
      <xdr:rowOff>171898</xdr:rowOff>
    </xdr:from>
    <xdr:to>
      <xdr:col>11</xdr:col>
      <xdr:colOff>17448</xdr:colOff>
      <xdr:row>61</xdr:row>
      <xdr:rowOff>86403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804507" y="9563548"/>
          <a:ext cx="3594941" cy="1756005"/>
        </a:xfrm>
        <a:prstGeom prst="rect">
          <a:avLst/>
        </a:prstGeom>
      </xdr:spPr>
    </xdr:pic>
    <xdr:clientData/>
  </xdr:twoCellAnchor>
  <xdr:twoCellAnchor editAs="oneCell">
    <xdr:from>
      <xdr:col>1</xdr:col>
      <xdr:colOff>69887</xdr:colOff>
      <xdr:row>62</xdr:row>
      <xdr:rowOff>144620</xdr:rowOff>
    </xdr:from>
    <xdr:to>
      <xdr:col>6</xdr:col>
      <xdr:colOff>252234</xdr:colOff>
      <xdr:row>77</xdr:row>
      <xdr:rowOff>34140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831887" y="11561920"/>
          <a:ext cx="3992347" cy="2651770"/>
        </a:xfrm>
        <a:prstGeom prst="rect">
          <a:avLst/>
        </a:prstGeom>
      </xdr:spPr>
    </xdr:pic>
    <xdr:clientData/>
  </xdr:twoCellAnchor>
  <xdr:twoCellAnchor editAs="oneCell">
    <xdr:from>
      <xdr:col>7</xdr:col>
      <xdr:colOff>11805</xdr:colOff>
      <xdr:row>63</xdr:row>
      <xdr:rowOff>12461</xdr:rowOff>
    </xdr:from>
    <xdr:to>
      <xdr:col>11</xdr:col>
      <xdr:colOff>457159</xdr:colOff>
      <xdr:row>72</xdr:row>
      <xdr:rowOff>96605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5345805" y="11613911"/>
          <a:ext cx="3493354" cy="1741494"/>
        </a:xfrm>
        <a:prstGeom prst="rect">
          <a:avLst/>
        </a:prstGeom>
      </xdr:spPr>
    </xdr:pic>
    <xdr:clientData/>
  </xdr:twoCellAnchor>
  <xdr:twoCellAnchor editAs="oneCell">
    <xdr:from>
      <xdr:col>12</xdr:col>
      <xdr:colOff>198961</xdr:colOff>
      <xdr:row>64</xdr:row>
      <xdr:rowOff>139369</xdr:rowOff>
    </xdr:from>
    <xdr:to>
      <xdr:col>16</xdr:col>
      <xdr:colOff>285650</xdr:colOff>
      <xdr:row>73</xdr:row>
      <xdr:rowOff>68024</xdr:rowOff>
    </xdr:to>
    <xdr:pic>
      <xdr:nvPicPr>
        <xdr:cNvPr id="15" name="Imagen 14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9342961" y="11924969"/>
          <a:ext cx="3134689" cy="1586005"/>
        </a:xfrm>
        <a:prstGeom prst="rect">
          <a:avLst/>
        </a:prstGeom>
      </xdr:spPr>
    </xdr:pic>
    <xdr:clientData/>
  </xdr:twoCellAnchor>
  <xdr:twoCellAnchor editAs="oneCell">
    <xdr:from>
      <xdr:col>7</xdr:col>
      <xdr:colOff>2754</xdr:colOff>
      <xdr:row>74</xdr:row>
      <xdr:rowOff>152790</xdr:rowOff>
    </xdr:from>
    <xdr:to>
      <xdr:col>11</xdr:col>
      <xdr:colOff>589915</xdr:colOff>
      <xdr:row>83</xdr:row>
      <xdr:rowOff>162507</xdr:rowOff>
    </xdr:to>
    <xdr:pic>
      <xdr:nvPicPr>
        <xdr:cNvPr id="16" name="Imagen 15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5336754" y="13779890"/>
          <a:ext cx="3635161" cy="1667067"/>
        </a:xfrm>
        <a:prstGeom prst="rect">
          <a:avLst/>
        </a:prstGeom>
      </xdr:spPr>
    </xdr:pic>
    <xdr:clientData/>
  </xdr:twoCellAnchor>
  <xdr:twoCellAnchor editAs="oneCell">
    <xdr:from>
      <xdr:col>1</xdr:col>
      <xdr:colOff>117225</xdr:colOff>
      <xdr:row>80</xdr:row>
      <xdr:rowOff>88959</xdr:rowOff>
    </xdr:from>
    <xdr:to>
      <xdr:col>5</xdr:col>
      <xdr:colOff>720142</xdr:colOff>
      <xdr:row>89</xdr:row>
      <xdr:rowOff>102614</xdr:rowOff>
    </xdr:to>
    <xdr:pic>
      <xdr:nvPicPr>
        <xdr:cNvPr id="17" name="Imagen 1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879225" y="14820959"/>
          <a:ext cx="3650917" cy="1671005"/>
        </a:xfrm>
        <a:prstGeom prst="rect">
          <a:avLst/>
        </a:prstGeom>
      </xdr:spPr>
    </xdr:pic>
    <xdr:clientData/>
  </xdr:twoCellAnchor>
  <xdr:twoCellAnchor editAs="oneCell">
    <xdr:from>
      <xdr:col>6</xdr:col>
      <xdr:colOff>761330</xdr:colOff>
      <xdr:row>85</xdr:row>
      <xdr:rowOff>179193</xdr:rowOff>
    </xdr:from>
    <xdr:to>
      <xdr:col>10</xdr:col>
      <xdr:colOff>701489</xdr:colOff>
      <xdr:row>93</xdr:row>
      <xdr:rowOff>174371</xdr:rowOff>
    </xdr:to>
    <xdr:pic>
      <xdr:nvPicPr>
        <xdr:cNvPr id="18" name="Imagen 17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5333330" y="15831943"/>
          <a:ext cx="2988159" cy="1468378"/>
        </a:xfrm>
        <a:prstGeom prst="rect">
          <a:avLst/>
        </a:prstGeom>
      </xdr:spPr>
    </xdr:pic>
    <xdr:clientData/>
  </xdr:twoCellAnchor>
  <xdr:twoCellAnchor editAs="oneCell">
    <xdr:from>
      <xdr:col>1</xdr:col>
      <xdr:colOff>397579</xdr:colOff>
      <xdr:row>92</xdr:row>
      <xdr:rowOff>49876</xdr:rowOff>
    </xdr:from>
    <xdr:to>
      <xdr:col>6</xdr:col>
      <xdr:colOff>277887</xdr:colOff>
      <xdr:row>101</xdr:row>
      <xdr:rowOff>119507</xdr:rowOff>
    </xdr:to>
    <xdr:pic>
      <xdr:nvPicPr>
        <xdr:cNvPr id="19" name="Imagen 18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159579" y="16991676"/>
          <a:ext cx="3690308" cy="17269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F41"/>
  <sheetViews>
    <sheetView tabSelected="1" zoomScale="50" zoomScaleNormal="50" workbookViewId="0">
      <selection activeCell="E21" sqref="E21"/>
    </sheetView>
  </sheetViews>
  <sheetFormatPr baseColWidth="10" defaultRowHeight="14.5" x14ac:dyDescent="0.35"/>
  <cols>
    <col min="3" max="3" width="57.54296875" bestFit="1" customWidth="1"/>
    <col min="4" max="4" width="8.26953125" bestFit="1" customWidth="1"/>
    <col min="5" max="5" width="12.1796875" style="6" bestFit="1" customWidth="1"/>
    <col min="6" max="6" width="15.1796875" style="6" bestFit="1" customWidth="1"/>
  </cols>
  <sheetData>
    <row r="2" spans="3:6" x14ac:dyDescent="0.35">
      <c r="D2" s="1" t="s">
        <v>1</v>
      </c>
      <c r="E2" s="5" t="s">
        <v>2</v>
      </c>
      <c r="F2" s="5" t="s">
        <v>3</v>
      </c>
    </row>
    <row r="3" spans="3:6" x14ac:dyDescent="0.35">
      <c r="C3" s="2" t="s">
        <v>0</v>
      </c>
    </row>
    <row r="4" spans="3:6" x14ac:dyDescent="0.35">
      <c r="C4" s="3" t="s">
        <v>5</v>
      </c>
      <c r="D4">
        <v>1</v>
      </c>
      <c r="E4" s="6">
        <v>299990</v>
      </c>
      <c r="F4" s="6">
        <f>+E4*D4</f>
        <v>299990</v>
      </c>
    </row>
    <row r="5" spans="3:6" x14ac:dyDescent="0.35">
      <c r="C5" s="3" t="s">
        <v>6</v>
      </c>
      <c r="D5">
        <v>1</v>
      </c>
      <c r="E5" s="6">
        <v>299990</v>
      </c>
      <c r="F5" s="6">
        <f>+E5*D5</f>
        <v>299990</v>
      </c>
    </row>
    <row r="6" spans="3:6" x14ac:dyDescent="0.35">
      <c r="C6" s="3" t="s">
        <v>7</v>
      </c>
      <c r="D6">
        <v>1</v>
      </c>
      <c r="E6" s="6">
        <v>74990</v>
      </c>
      <c r="F6" s="6">
        <f>+E6*D6</f>
        <v>74990</v>
      </c>
    </row>
    <row r="7" spans="3:6" x14ac:dyDescent="0.35">
      <c r="C7" s="3" t="s">
        <v>9</v>
      </c>
      <c r="D7">
        <v>1</v>
      </c>
      <c r="E7" s="6">
        <f>149000*3</f>
        <v>447000</v>
      </c>
      <c r="F7" s="6">
        <f>+E7*D7</f>
        <v>447000</v>
      </c>
    </row>
    <row r="8" spans="3:6" x14ac:dyDescent="0.35">
      <c r="C8" s="3" t="s">
        <v>10</v>
      </c>
      <c r="D8">
        <v>1</v>
      </c>
      <c r="E8" s="6">
        <v>27990</v>
      </c>
      <c r="F8" s="6">
        <f>+E8*D8</f>
        <v>27990</v>
      </c>
    </row>
    <row r="9" spans="3:6" x14ac:dyDescent="0.35">
      <c r="C9" s="3" t="s">
        <v>11</v>
      </c>
      <c r="D9">
        <v>1</v>
      </c>
      <c r="E9" s="6">
        <v>74990</v>
      </c>
      <c r="F9" s="6">
        <f>+E9*D9</f>
        <v>74990</v>
      </c>
    </row>
    <row r="10" spans="3:6" x14ac:dyDescent="0.35">
      <c r="C10" s="3" t="s">
        <v>12</v>
      </c>
      <c r="D10">
        <v>1</v>
      </c>
      <c r="E10" s="6">
        <v>79990</v>
      </c>
      <c r="F10" s="6">
        <f>+E10*D10</f>
        <v>79990</v>
      </c>
    </row>
    <row r="11" spans="3:6" x14ac:dyDescent="0.35">
      <c r="C11" s="3" t="s">
        <v>13</v>
      </c>
      <c r="D11">
        <v>1</v>
      </c>
      <c r="E11" s="6">
        <v>19990</v>
      </c>
      <c r="F11" s="6">
        <f>+E11*D11</f>
        <v>19990</v>
      </c>
    </row>
    <row r="12" spans="3:6" x14ac:dyDescent="0.35">
      <c r="C12" s="3" t="s">
        <v>14</v>
      </c>
      <c r="D12">
        <v>1</v>
      </c>
      <c r="E12" s="6">
        <v>79990</v>
      </c>
      <c r="F12" s="6">
        <f t="shared" ref="F12:F21" si="0">+E12*D12</f>
        <v>79990</v>
      </c>
    </row>
    <row r="13" spans="3:6" x14ac:dyDescent="0.35">
      <c r="C13" s="3" t="s">
        <v>15</v>
      </c>
      <c r="D13">
        <v>1</v>
      </c>
      <c r="E13" s="6">
        <v>9990</v>
      </c>
      <c r="F13" s="6">
        <f t="shared" si="0"/>
        <v>9990</v>
      </c>
    </row>
    <row r="14" spans="3:6" x14ac:dyDescent="0.35">
      <c r="C14" s="3" t="s">
        <v>16</v>
      </c>
      <c r="D14">
        <v>5</v>
      </c>
      <c r="E14" s="6">
        <v>13990</v>
      </c>
      <c r="F14" s="6">
        <f t="shared" si="0"/>
        <v>69950</v>
      </c>
    </row>
    <row r="15" spans="3:6" x14ac:dyDescent="0.35">
      <c r="C15" s="3" t="s">
        <v>18</v>
      </c>
      <c r="D15">
        <v>1</v>
      </c>
      <c r="E15" s="6">
        <v>9995</v>
      </c>
      <c r="F15" s="6">
        <f t="shared" si="0"/>
        <v>9995</v>
      </c>
    </row>
    <row r="16" spans="3:6" x14ac:dyDescent="0.35">
      <c r="C16" s="3" t="s">
        <v>17</v>
      </c>
      <c r="D16">
        <v>4</v>
      </c>
      <c r="E16" s="6">
        <v>11990</v>
      </c>
      <c r="F16" s="6">
        <f t="shared" ref="F16" si="1">+E16*D16</f>
        <v>47960</v>
      </c>
    </row>
    <row r="17" spans="3:6" x14ac:dyDescent="0.35">
      <c r="C17" s="3" t="s">
        <v>38</v>
      </c>
      <c r="D17" s="4">
        <f>+(3.2*2+4.5*2)*2.4</f>
        <v>36.96</v>
      </c>
      <c r="E17" s="6">
        <v>10000</v>
      </c>
      <c r="F17" s="6">
        <f>+E17*D17</f>
        <v>369600</v>
      </c>
    </row>
    <row r="20" spans="3:6" x14ac:dyDescent="0.35">
      <c r="C20" s="2" t="s">
        <v>19</v>
      </c>
      <c r="D20" s="1"/>
      <c r="E20" s="5"/>
      <c r="F20" s="5"/>
    </row>
    <row r="21" spans="3:6" x14ac:dyDescent="0.35">
      <c r="C21" s="3" t="s">
        <v>36</v>
      </c>
      <c r="D21" s="4">
        <f>+(3.2*2+3.16*2)*2.4</f>
        <v>30.527999999999999</v>
      </c>
      <c r="E21" s="6">
        <v>10000</v>
      </c>
      <c r="F21" s="6">
        <f>+E21*D21</f>
        <v>305280</v>
      </c>
    </row>
    <row r="22" spans="3:6" x14ac:dyDescent="0.35">
      <c r="C22" s="3" t="s">
        <v>37</v>
      </c>
      <c r="D22" s="4">
        <f>+(4.9*2+4.04*2)*2.4</f>
        <v>42.912000000000006</v>
      </c>
      <c r="E22" s="6">
        <v>10000</v>
      </c>
      <c r="F22" s="6">
        <f>+E22*D22</f>
        <v>429120.00000000006</v>
      </c>
    </row>
    <row r="23" spans="3:6" x14ac:dyDescent="0.35">
      <c r="C23" s="3" t="s">
        <v>20</v>
      </c>
      <c r="D23">
        <v>1</v>
      </c>
      <c r="E23" s="6">
        <v>434990</v>
      </c>
      <c r="F23" s="6">
        <f>+E23*D23</f>
        <v>434990</v>
      </c>
    </row>
    <row r="24" spans="3:6" x14ac:dyDescent="0.35">
      <c r="C24" s="3" t="s">
        <v>21</v>
      </c>
      <c r="D24">
        <v>2</v>
      </c>
      <c r="E24" s="6">
        <v>369990</v>
      </c>
      <c r="F24" s="6">
        <f>+E24*D24</f>
        <v>739980</v>
      </c>
    </row>
    <row r="25" spans="3:6" x14ac:dyDescent="0.35">
      <c r="C25" s="3" t="s">
        <v>22</v>
      </c>
      <c r="D25">
        <v>1</v>
      </c>
      <c r="E25" s="6">
        <v>124990</v>
      </c>
      <c r="F25" s="6">
        <f>+E25*D25</f>
        <v>124990</v>
      </c>
    </row>
    <row r="26" spans="3:6" x14ac:dyDescent="0.35">
      <c r="C26" s="3" t="s">
        <v>23</v>
      </c>
      <c r="D26">
        <v>1</v>
      </c>
      <c r="E26" s="6">
        <v>270824</v>
      </c>
      <c r="F26" s="6">
        <f t="shared" ref="F26:F38" si="2">+E26*D26</f>
        <v>270824</v>
      </c>
    </row>
    <row r="27" spans="3:6" x14ac:dyDescent="0.35">
      <c r="C27" s="3" t="s">
        <v>24</v>
      </c>
      <c r="D27">
        <v>1</v>
      </c>
      <c r="E27" s="6">
        <v>168360</v>
      </c>
      <c r="F27" s="6">
        <f t="shared" si="2"/>
        <v>168360</v>
      </c>
    </row>
    <row r="28" spans="3:6" x14ac:dyDescent="0.35">
      <c r="C28" s="3" t="s">
        <v>25</v>
      </c>
      <c r="D28">
        <v>3</v>
      </c>
      <c r="E28" s="6">
        <v>51990</v>
      </c>
      <c r="F28" s="6">
        <f t="shared" si="2"/>
        <v>155970</v>
      </c>
    </row>
    <row r="29" spans="3:6" x14ac:dyDescent="0.35">
      <c r="C29" s="3" t="s">
        <v>26</v>
      </c>
      <c r="D29">
        <v>2</v>
      </c>
      <c r="E29" s="6">
        <v>12290</v>
      </c>
      <c r="F29" s="6">
        <f t="shared" si="2"/>
        <v>24580</v>
      </c>
    </row>
    <row r="30" spans="3:6" x14ac:dyDescent="0.35">
      <c r="C30" s="3" t="s">
        <v>27</v>
      </c>
      <c r="D30">
        <v>1</v>
      </c>
      <c r="E30" s="6">
        <v>17990</v>
      </c>
      <c r="F30" s="6">
        <f t="shared" si="2"/>
        <v>17990</v>
      </c>
    </row>
    <row r="31" spans="3:6" x14ac:dyDescent="0.35">
      <c r="C31" s="3" t="s">
        <v>28</v>
      </c>
      <c r="D31">
        <v>1</v>
      </c>
      <c r="E31" s="6">
        <v>16990</v>
      </c>
      <c r="F31" s="6">
        <f t="shared" si="2"/>
        <v>16990</v>
      </c>
    </row>
    <row r="32" spans="3:6" x14ac:dyDescent="0.35">
      <c r="C32" s="3" t="s">
        <v>29</v>
      </c>
      <c r="D32">
        <v>2</v>
      </c>
      <c r="E32" s="6">
        <v>12900</v>
      </c>
      <c r="F32" s="6">
        <f t="shared" si="2"/>
        <v>25800</v>
      </c>
    </row>
    <row r="33" spans="3:6" x14ac:dyDescent="0.35">
      <c r="C33" s="3" t="s">
        <v>30</v>
      </c>
      <c r="D33">
        <v>2</v>
      </c>
      <c r="E33" s="6">
        <v>111132</v>
      </c>
      <c r="F33" s="6">
        <f t="shared" si="2"/>
        <v>222264</v>
      </c>
    </row>
    <row r="34" spans="3:6" x14ac:dyDescent="0.35">
      <c r="C34" s="3" t="s">
        <v>31</v>
      </c>
      <c r="D34">
        <v>39</v>
      </c>
      <c r="E34" s="6">
        <v>7500</v>
      </c>
      <c r="F34" s="6">
        <f t="shared" si="2"/>
        <v>292500</v>
      </c>
    </row>
    <row r="35" spans="3:6" x14ac:dyDescent="0.35">
      <c r="C35" s="3" t="s">
        <v>32</v>
      </c>
      <c r="D35">
        <v>1</v>
      </c>
      <c r="E35" s="6">
        <v>56990</v>
      </c>
      <c r="F35" s="6">
        <f t="shared" si="2"/>
        <v>56990</v>
      </c>
    </row>
    <row r="36" spans="3:6" x14ac:dyDescent="0.35">
      <c r="C36" s="3" t="s">
        <v>33</v>
      </c>
      <c r="D36">
        <v>6</v>
      </c>
      <c r="E36" s="6">
        <v>150000</v>
      </c>
      <c r="F36" s="6">
        <f t="shared" si="2"/>
        <v>900000</v>
      </c>
    </row>
    <row r="37" spans="3:6" x14ac:dyDescent="0.35">
      <c r="C37" s="3" t="s">
        <v>34</v>
      </c>
      <c r="D37">
        <v>1</v>
      </c>
      <c r="E37" s="6">
        <v>164000</v>
      </c>
      <c r="F37" s="6">
        <f t="shared" si="2"/>
        <v>164000</v>
      </c>
    </row>
    <row r="38" spans="3:6" x14ac:dyDescent="0.35">
      <c r="C38" s="3" t="s">
        <v>35</v>
      </c>
      <c r="D38">
        <v>1</v>
      </c>
      <c r="E38" s="6">
        <v>199990</v>
      </c>
      <c r="F38" s="6">
        <f t="shared" si="2"/>
        <v>199990</v>
      </c>
    </row>
    <row r="41" spans="3:6" x14ac:dyDescent="0.35">
      <c r="F41" s="7">
        <f>SUM(F4:F40)</f>
        <v>6463033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6:L27"/>
  <sheetViews>
    <sheetView topLeftCell="N5" zoomScale="70" zoomScaleNormal="70" workbookViewId="0">
      <selection activeCell="AI26" sqref="AI26"/>
    </sheetView>
  </sheetViews>
  <sheetFormatPr baseColWidth="10" defaultRowHeight="14.5" x14ac:dyDescent="0.35"/>
  <sheetData>
    <row r="26" spans="3:12" x14ac:dyDescent="0.35">
      <c r="C26" t="s">
        <v>4</v>
      </c>
    </row>
    <row r="27" spans="3:12" x14ac:dyDescent="0.35">
      <c r="L27" t="s">
        <v>8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6" workbookViewId="0">
      <selection activeCell="J42" sqref="J42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B88" workbookViewId="0">
      <selection activeCell="D105" sqref="D105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Listado</vt:lpstr>
      <vt:lpstr>Muebles Sector Lavadero</vt:lpstr>
      <vt:lpstr>Otros Lavadero</vt:lpstr>
      <vt:lpstr>Sala Estar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Santibañez</dc:creator>
  <cp:lastModifiedBy>Victor Santibañez</cp:lastModifiedBy>
  <dcterms:created xsi:type="dcterms:W3CDTF">2022-12-08T20:45:57Z</dcterms:created>
  <dcterms:modified xsi:type="dcterms:W3CDTF">2022-12-08T23:26:39Z</dcterms:modified>
</cp:coreProperties>
</file>