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utierrezg\OneDrive - aguasandinas.cl\Escritorio\Aguas Andinas S.A\013 Siniestros\Camino internacional\Cerro Yate 1376\"/>
    </mc:Choice>
  </mc:AlternateContent>
  <bookViews>
    <workbookView xWindow="-120" yWindow="-120" windowWidth="20733" windowHeight="11160"/>
  </bookViews>
  <sheets>
    <sheet name="Hoja1" sheetId="1" r:id="rId1"/>
    <sheet name="Fotografias" sheetId="2" r:id="rId2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7" i="1" l="1"/>
  <c r="N36" i="1" l="1"/>
  <c r="N35" i="1"/>
  <c r="N34" i="1"/>
  <c r="N33" i="1"/>
  <c r="P4" i="1" l="1"/>
</calcChain>
</file>

<file path=xl/sharedStrings.xml><?xml version="1.0" encoding="utf-8"?>
<sst xmlns="http://schemas.openxmlformats.org/spreadsheetml/2006/main" count="83" uniqueCount="70">
  <si>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</si>
  <si>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</si>
  <si>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</si>
  <si>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</si>
  <si>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</si>
  <si>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</si>
  <si>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</si>
  <si>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</si>
  <si>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</si>
  <si>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</si>
  <si>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</si>
  <si>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</si>
  <si>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</si>
  <si>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</si>
  <si>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</si>
  <si>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</si>
  <si>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</si>
  <si>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</si>
  <si>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</si>
  <si>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</si>
  <si>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</si>
  <si>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</si>
  <si>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</si>
  <si>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</si>
  <si>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</si>
  <si>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</si>
  <si>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</si>
  <si>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</si>
  <si>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</si>
  <si>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</si>
  <si>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</si>
  <si>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</si>
  <si>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</si>
  <si>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</si>
  <si>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</si>
  <si>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</si>
  <si>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</si>
  <si>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</si>
  <si>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</si>
  <si>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</si>
  <si>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</si>
  <si>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</si>
  <si>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</si>
  <si>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</si>
  <si>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Margarita Vargas</t>
  </si>
  <si>
    <t>Pasaje cerro yate 1376</t>
  </si>
  <si>
    <t>Puente Alto</t>
  </si>
  <si>
    <t>10.705.633-5</t>
  </si>
  <si>
    <t>X</t>
  </si>
  <si>
    <t>meg_k8@hotmail.com</t>
  </si>
  <si>
    <t>1091985-1</t>
  </si>
  <si>
    <t>1</t>
  </si>
  <si>
    <t>NO</t>
  </si>
  <si>
    <t>NPS NUEVOS SERVICIOS</t>
  </si>
  <si>
    <t>1-8943235138</t>
  </si>
  <si>
    <t>Piso flotante dormitorio 1</t>
  </si>
  <si>
    <t>Piso flotante dormitorio 2</t>
  </si>
  <si>
    <t>14:00 aprox</t>
  </si>
  <si>
    <t>Alonso Matias Gutiérrez Godoy</t>
  </si>
  <si>
    <t>Se aprecia levantamiento y zonas huecas</t>
  </si>
  <si>
    <t>NPS en trabajos de Nuevos Servicios pasaron a llevar un tapón de matriz (término de matriz) dentro de propiedad cerro internacional 1381, generando inundación en dicha  propiedad y en propiedad  colindante cerro yate 1376 (además se constataron otras 2 propiedades colindantes pero solo entró agua al patio, sin daños materiales). Contratista, según clientes, realizaron agotamiento mecánico pero dentro de la misma propiedad, lo que genera mayor acumulación de agua</t>
  </si>
  <si>
    <t>Guardapolvo dorm. 1</t>
  </si>
  <si>
    <t>Guardapolvo dom. 2</t>
  </si>
  <si>
    <t xml:space="preserve">se considera 50cm altura reparación tabique dormitorio por humedad no visible (dentro), mismo largo guardapolvo </t>
  </si>
  <si>
    <t>Tabique volcapol dorm 1</t>
  </si>
  <si>
    <t>Daño no apreciable a la vista, se considera largo 1 palmeta piso flotante</t>
  </si>
  <si>
    <t>Se considera remoción para reparar piso flotante</t>
  </si>
  <si>
    <t>Se considera remoción  para reparar piso flotante</t>
  </si>
  <si>
    <t>En 2da  hoja</t>
  </si>
  <si>
    <t>Volcapol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</si>
</sst>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8" xfId="2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17" Type="http://schemas.openxmlformats.org/officeDocument/2006/relationships/image" Target="../media/image18.jpeg"/><Relationship Id="rId2" Type="http://schemas.openxmlformats.org/officeDocument/2006/relationships/image" Target="../media/image3.jpeg"/><Relationship Id="rId16" Type="http://schemas.openxmlformats.org/officeDocument/2006/relationships/image" Target="../media/image17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5" Type="http://schemas.openxmlformats.org/officeDocument/2006/relationships/image" Target="../media/image6.jpeg"/><Relationship Id="rId15" Type="http://schemas.openxmlformats.org/officeDocument/2006/relationships/image" Target="../media/image16.jpeg"/><Relationship Id="rId10" Type="http://schemas.openxmlformats.org/officeDocument/2006/relationships/image" Target="../media/image11.jpeg"/><Relationship Id="rId19" Type="http://schemas.openxmlformats.org/officeDocument/2006/relationships/image" Target="../media/image20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Operaciones realiza corte de emergencia y NPS NNSS</a:t>
          </a:r>
          <a:r>
            <a:rPr lang="es-CL" baseline="0">
              <a:effectLst/>
            </a:rPr>
            <a:t> realiza reparación de la matriz. Supervisor NPS Fernando Soto me acompaña a verificar afectaciones mismo día del suceso. Posteriormente se realizo visita el 14-08-2022 para realizar siniestro en cerro yate 1376.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inundación a este domicilio se genera en un baño y dos dormitorios, que corresponden a una ampliación de la propiedad original de cerro yate 1376, éste al ser ampliado quedó pegado al deslinde de la propiedad camino internacional 1381 (donde ocurrió el suceso)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cerámicos</a:t>
          </a:r>
          <a:r>
            <a:rPr lang="es-ES" baseline="0"/>
            <a:t> baño (1,9x2,5 - 1,4x0,72) = 3,7m2. </a:t>
          </a:r>
          <a:br>
            <a:rPr lang="es-ES" baseline="0"/>
          </a:br>
          <a:r>
            <a:rPr lang="es-ES" baseline="0"/>
            <a:t>Guarda polvos baño = 1,9x2 + 2,5x2 =8,8m/l</a:t>
          </a:r>
          <a:br>
            <a:rPr lang="es-ES" baseline="0"/>
          </a:br>
          <a:r>
            <a:rPr lang="es-ES" baseline="0"/>
            <a:t>Sacar tina y re instalar.</a:t>
          </a:r>
        </a:p>
        <a:p>
          <a:r>
            <a:rPr lang="es-ES"/>
            <a:t>Sin</a:t>
          </a:r>
          <a:r>
            <a:rPr lang="es-ES" baseline="0"/>
            <a:t> detalle de materiales y marcas, clienta dice que tiene guardadas las boletas en algún lado, consultarle.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424734</xdr:colOff>
      <xdr:row>0</xdr:row>
      <xdr:rowOff>93445</xdr:rowOff>
    </xdr:from>
    <xdr:to>
      <xdr:col>14</xdr:col>
      <xdr:colOff>137342</xdr:colOff>
      <xdr:row>11</xdr:row>
      <xdr:rowOff>84505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6020" y="93445"/>
          <a:ext cx="3613322" cy="1986774"/>
        </a:xfrm>
        <a:prstGeom prst="rect">
          <a:avLst/>
        </a:prstGeom>
      </xdr:spPr>
    </xdr:pic>
    <xdr:clientData/>
  </xdr:twoCellAnchor>
  <xdr:twoCellAnchor editAs="oneCell">
    <xdr:from>
      <xdr:col>16</xdr:col>
      <xdr:colOff>310114</xdr:colOff>
      <xdr:row>12</xdr:row>
      <xdr:rowOff>38765</xdr:rowOff>
    </xdr:from>
    <xdr:to>
      <xdr:col>21</xdr:col>
      <xdr:colOff>13925</xdr:colOff>
      <xdr:row>23</xdr:row>
      <xdr:rowOff>34638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1173" y="2250059"/>
          <a:ext cx="3588517" cy="2022893"/>
        </a:xfrm>
        <a:prstGeom prst="rect">
          <a:avLst/>
        </a:prstGeom>
      </xdr:spPr>
    </xdr:pic>
    <xdr:clientData/>
  </xdr:twoCellAnchor>
  <xdr:twoCellAnchor editAs="oneCell">
    <xdr:from>
      <xdr:col>34</xdr:col>
      <xdr:colOff>269403</xdr:colOff>
      <xdr:row>41</xdr:row>
      <xdr:rowOff>180936</xdr:rowOff>
    </xdr:from>
    <xdr:to>
      <xdr:col>36</xdr:col>
      <xdr:colOff>743452</xdr:colOff>
      <xdr:row>61</xdr:row>
      <xdr:rowOff>87752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53135" y="7817868"/>
          <a:ext cx="2031917" cy="3632152"/>
        </a:xfrm>
        <a:prstGeom prst="rect">
          <a:avLst/>
        </a:prstGeom>
      </xdr:spPr>
    </xdr:pic>
    <xdr:clientData/>
  </xdr:twoCellAnchor>
  <xdr:twoCellAnchor editAs="oneCell">
    <xdr:from>
      <xdr:col>21</xdr:col>
      <xdr:colOff>100670</xdr:colOff>
      <xdr:row>12</xdr:row>
      <xdr:rowOff>16773</xdr:rowOff>
    </xdr:from>
    <xdr:to>
      <xdr:col>25</xdr:col>
      <xdr:colOff>596626</xdr:colOff>
      <xdr:row>23</xdr:row>
      <xdr:rowOff>7838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3670" y="2193916"/>
          <a:ext cx="3616527" cy="1986779"/>
        </a:xfrm>
        <a:prstGeom prst="rect">
          <a:avLst/>
        </a:prstGeom>
      </xdr:spPr>
    </xdr:pic>
    <xdr:clientData/>
  </xdr:twoCellAnchor>
  <xdr:twoCellAnchor editAs="oneCell">
    <xdr:from>
      <xdr:col>14</xdr:col>
      <xdr:colOff>150134</xdr:colOff>
      <xdr:row>0</xdr:row>
      <xdr:rowOff>118534</xdr:rowOff>
    </xdr:from>
    <xdr:to>
      <xdr:col>18</xdr:col>
      <xdr:colOff>635634</xdr:colOff>
      <xdr:row>11</xdr:row>
      <xdr:rowOff>109597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55201" y="118534"/>
          <a:ext cx="3601233" cy="1993430"/>
        </a:xfrm>
        <a:prstGeom prst="rect">
          <a:avLst/>
        </a:prstGeom>
      </xdr:spPr>
    </xdr:pic>
    <xdr:clientData/>
  </xdr:twoCellAnchor>
  <xdr:twoCellAnchor editAs="oneCell">
    <xdr:from>
      <xdr:col>0</xdr:col>
      <xdr:colOff>110065</xdr:colOff>
      <xdr:row>11</xdr:row>
      <xdr:rowOff>169604</xdr:rowOff>
    </xdr:from>
    <xdr:to>
      <xdr:col>2</xdr:col>
      <xdr:colOff>578341</xdr:colOff>
      <xdr:row>31</xdr:row>
      <xdr:rowOff>82772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065" y="2171971"/>
          <a:ext cx="2026143" cy="3553834"/>
        </a:xfrm>
        <a:prstGeom prst="rect">
          <a:avLst/>
        </a:prstGeom>
      </xdr:spPr>
    </xdr:pic>
    <xdr:clientData/>
  </xdr:twoCellAnchor>
  <xdr:twoCellAnchor editAs="oneCell">
    <xdr:from>
      <xdr:col>8</xdr:col>
      <xdr:colOff>232775</xdr:colOff>
      <xdr:row>12</xdr:row>
      <xdr:rowOff>1718</xdr:rowOff>
    </xdr:from>
    <xdr:to>
      <xdr:col>10</xdr:col>
      <xdr:colOff>702589</xdr:colOff>
      <xdr:row>31</xdr:row>
      <xdr:rowOff>96921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4242" y="2186118"/>
          <a:ext cx="2027680" cy="3553836"/>
        </a:xfrm>
        <a:prstGeom prst="rect">
          <a:avLst/>
        </a:prstGeom>
      </xdr:spPr>
    </xdr:pic>
    <xdr:clientData/>
  </xdr:twoCellAnchor>
  <xdr:twoCellAnchor editAs="oneCell">
    <xdr:from>
      <xdr:col>5</xdr:col>
      <xdr:colOff>495827</xdr:colOff>
      <xdr:row>12</xdr:row>
      <xdr:rowOff>13275</xdr:rowOff>
    </xdr:from>
    <xdr:to>
      <xdr:col>8</xdr:col>
      <xdr:colOff>190942</xdr:colOff>
      <xdr:row>31</xdr:row>
      <xdr:rowOff>106357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0494" y="2197675"/>
          <a:ext cx="2031915" cy="3551715"/>
        </a:xfrm>
        <a:prstGeom prst="rect">
          <a:avLst/>
        </a:prstGeom>
      </xdr:spPr>
    </xdr:pic>
    <xdr:clientData/>
  </xdr:twoCellAnchor>
  <xdr:twoCellAnchor editAs="oneCell">
    <xdr:from>
      <xdr:col>2</xdr:col>
      <xdr:colOff>668534</xdr:colOff>
      <xdr:row>12</xdr:row>
      <xdr:rowOff>2023</xdr:rowOff>
    </xdr:from>
    <xdr:to>
      <xdr:col>5</xdr:col>
      <xdr:colOff>362104</xdr:colOff>
      <xdr:row>31</xdr:row>
      <xdr:rowOff>97224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6401" y="2186423"/>
          <a:ext cx="2030370" cy="3553834"/>
        </a:xfrm>
        <a:prstGeom prst="rect">
          <a:avLst/>
        </a:prstGeom>
      </xdr:spPr>
    </xdr:pic>
    <xdr:clientData/>
  </xdr:twoCellAnchor>
  <xdr:twoCellAnchor editAs="oneCell">
    <xdr:from>
      <xdr:col>9</xdr:col>
      <xdr:colOff>410982</xdr:colOff>
      <xdr:row>31</xdr:row>
      <xdr:rowOff>123007</xdr:rowOff>
    </xdr:from>
    <xdr:to>
      <xdr:col>14</xdr:col>
      <xdr:colOff>114796</xdr:colOff>
      <xdr:row>42</xdr:row>
      <xdr:rowOff>114068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9482" y="5700425"/>
          <a:ext cx="3619647" cy="1970143"/>
        </a:xfrm>
        <a:prstGeom prst="rect">
          <a:avLst/>
        </a:prstGeom>
      </xdr:spPr>
    </xdr:pic>
    <xdr:clientData/>
  </xdr:twoCellAnchor>
  <xdr:twoCellAnchor editAs="oneCell">
    <xdr:from>
      <xdr:col>11</xdr:col>
      <xdr:colOff>45286</xdr:colOff>
      <xdr:row>11</xdr:row>
      <xdr:rowOff>158281</xdr:rowOff>
    </xdr:from>
    <xdr:to>
      <xdr:col>13</xdr:col>
      <xdr:colOff>519331</xdr:colOff>
      <xdr:row>31</xdr:row>
      <xdr:rowOff>66638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0119" y="2137364"/>
          <a:ext cx="2040380" cy="3506692"/>
        </a:xfrm>
        <a:prstGeom prst="rect">
          <a:avLst/>
        </a:prstGeom>
      </xdr:spPr>
    </xdr:pic>
    <xdr:clientData/>
  </xdr:twoCellAnchor>
  <xdr:twoCellAnchor editAs="oneCell">
    <xdr:from>
      <xdr:col>0</xdr:col>
      <xdr:colOff>37876</xdr:colOff>
      <xdr:row>31</xdr:row>
      <xdr:rowOff>166118</xdr:rowOff>
    </xdr:from>
    <xdr:to>
      <xdr:col>4</xdr:col>
      <xdr:colOff>520625</xdr:colOff>
      <xdr:row>42</xdr:row>
      <xdr:rowOff>157187</xdr:rowOff>
    </xdr:to>
    <xdr:pic>
      <xdr:nvPicPr>
        <xdr:cNvPr id="36" name="Imagen 35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76" y="5743536"/>
          <a:ext cx="3615417" cy="1970151"/>
        </a:xfrm>
        <a:prstGeom prst="rect">
          <a:avLst/>
        </a:prstGeom>
      </xdr:spPr>
    </xdr:pic>
    <xdr:clientData/>
  </xdr:twoCellAnchor>
  <xdr:twoCellAnchor editAs="oneCell">
    <xdr:from>
      <xdr:col>4</xdr:col>
      <xdr:colOff>603325</xdr:colOff>
      <xdr:row>31</xdr:row>
      <xdr:rowOff>145435</xdr:rowOff>
    </xdr:from>
    <xdr:to>
      <xdr:col>9</xdr:col>
      <xdr:colOff>308678</xdr:colOff>
      <xdr:row>42</xdr:row>
      <xdr:rowOff>136500</xdr:rowOff>
    </xdr:to>
    <xdr:pic>
      <xdr:nvPicPr>
        <xdr:cNvPr id="37" name="Imagen 36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5993" y="5722853"/>
          <a:ext cx="3621185" cy="1970147"/>
        </a:xfrm>
        <a:prstGeom prst="rect">
          <a:avLst/>
        </a:prstGeom>
      </xdr:spPr>
    </xdr:pic>
    <xdr:clientData/>
  </xdr:twoCellAnchor>
  <xdr:twoCellAnchor editAs="oneCell">
    <xdr:from>
      <xdr:col>13</xdr:col>
      <xdr:colOff>578024</xdr:colOff>
      <xdr:row>11</xdr:row>
      <xdr:rowOff>160511</xdr:rowOff>
    </xdr:from>
    <xdr:to>
      <xdr:col>16</xdr:col>
      <xdr:colOff>268905</xdr:colOff>
      <xdr:row>31</xdr:row>
      <xdr:rowOff>62518</xdr:rowOff>
    </xdr:to>
    <xdr:pic>
      <xdr:nvPicPr>
        <xdr:cNvPr id="38" name="Imagen 37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59192" y="2139594"/>
          <a:ext cx="2040381" cy="3500342"/>
        </a:xfrm>
        <a:prstGeom prst="rect">
          <a:avLst/>
        </a:prstGeom>
      </xdr:spPr>
    </xdr:pic>
    <xdr:clientData/>
  </xdr:twoCellAnchor>
  <xdr:twoCellAnchor editAs="oneCell">
    <xdr:from>
      <xdr:col>24</xdr:col>
      <xdr:colOff>246965</xdr:colOff>
      <xdr:row>0</xdr:row>
      <xdr:rowOff>148915</xdr:rowOff>
    </xdr:from>
    <xdr:to>
      <xdr:col>28</xdr:col>
      <xdr:colOff>739716</xdr:colOff>
      <xdr:row>11</xdr:row>
      <xdr:rowOff>139975</xdr:rowOff>
    </xdr:to>
    <xdr:pic>
      <xdr:nvPicPr>
        <xdr:cNvPr id="39" name="Imagen 38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2965" y="148915"/>
          <a:ext cx="3625419" cy="1970143"/>
        </a:xfrm>
        <a:prstGeom prst="rect">
          <a:avLst/>
        </a:prstGeom>
      </xdr:spPr>
    </xdr:pic>
    <xdr:clientData/>
  </xdr:twoCellAnchor>
  <xdr:twoCellAnchor editAs="oneCell">
    <xdr:from>
      <xdr:col>0</xdr:col>
      <xdr:colOff>91760</xdr:colOff>
      <xdr:row>0</xdr:row>
      <xdr:rowOff>82376</xdr:rowOff>
    </xdr:from>
    <xdr:to>
      <xdr:col>4</xdr:col>
      <xdr:colOff>584510</xdr:colOff>
      <xdr:row>11</xdr:row>
      <xdr:rowOff>73436</xdr:rowOff>
    </xdr:to>
    <xdr:pic>
      <xdr:nvPicPr>
        <xdr:cNvPr id="40" name="Imagen 39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760" y="82376"/>
          <a:ext cx="3605747" cy="2013653"/>
        </a:xfrm>
        <a:prstGeom prst="rect">
          <a:avLst/>
        </a:prstGeom>
      </xdr:spPr>
    </xdr:pic>
    <xdr:clientData/>
  </xdr:twoCellAnchor>
  <xdr:twoCellAnchor editAs="oneCell">
    <xdr:from>
      <xdr:col>14</xdr:col>
      <xdr:colOff>212756</xdr:colOff>
      <xdr:row>31</xdr:row>
      <xdr:rowOff>162553</xdr:rowOff>
    </xdr:from>
    <xdr:to>
      <xdr:col>18</xdr:col>
      <xdr:colOff>701280</xdr:colOff>
      <xdr:row>42</xdr:row>
      <xdr:rowOff>153613</xdr:rowOff>
    </xdr:to>
    <xdr:pic>
      <xdr:nvPicPr>
        <xdr:cNvPr id="41" name="Imagen 40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89932" y="5875062"/>
          <a:ext cx="3596289" cy="2018080"/>
        </a:xfrm>
        <a:prstGeom prst="rect">
          <a:avLst/>
        </a:prstGeom>
      </xdr:spPr>
    </xdr:pic>
    <xdr:clientData/>
  </xdr:twoCellAnchor>
  <xdr:twoCellAnchor editAs="oneCell">
    <xdr:from>
      <xdr:col>4</xdr:col>
      <xdr:colOff>650098</xdr:colOff>
      <xdr:row>0</xdr:row>
      <xdr:rowOff>73593</xdr:rowOff>
    </xdr:from>
    <xdr:to>
      <xdr:col>9</xdr:col>
      <xdr:colOff>353912</xdr:colOff>
      <xdr:row>11</xdr:row>
      <xdr:rowOff>64657</xdr:rowOff>
    </xdr:to>
    <xdr:pic>
      <xdr:nvPicPr>
        <xdr:cNvPr id="42" name="Imagen 41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0669" y="73593"/>
          <a:ext cx="3604529" cy="1986778"/>
        </a:xfrm>
        <a:prstGeom prst="rect">
          <a:avLst/>
        </a:prstGeom>
      </xdr:spPr>
    </xdr:pic>
    <xdr:clientData/>
  </xdr:twoCellAnchor>
  <xdr:twoCellAnchor editAs="oneCell">
    <xdr:from>
      <xdr:col>19</xdr:col>
      <xdr:colOff>331268</xdr:colOff>
      <xdr:row>1</xdr:row>
      <xdr:rowOff>3272</xdr:rowOff>
    </xdr:from>
    <xdr:to>
      <xdr:col>24</xdr:col>
      <xdr:colOff>40854</xdr:colOff>
      <xdr:row>11</xdr:row>
      <xdr:rowOff>174249</xdr:rowOff>
    </xdr:to>
    <xdr:pic>
      <xdr:nvPicPr>
        <xdr:cNvPr id="43" name="Imagen 42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11436" y="183190"/>
          <a:ext cx="3625418" cy="1970142"/>
        </a:xfrm>
        <a:prstGeom prst="rect">
          <a:avLst/>
        </a:prstGeom>
      </xdr:spPr>
    </xdr:pic>
    <xdr:clientData/>
  </xdr:twoCellAnchor>
  <xdr:twoCellAnchor>
    <xdr:from>
      <xdr:col>0</xdr:col>
      <xdr:colOff>607205</xdr:colOff>
      <xdr:row>3</xdr:row>
      <xdr:rowOff>55589</xdr:rowOff>
    </xdr:from>
    <xdr:to>
      <xdr:col>3</xdr:col>
      <xdr:colOff>543064</xdr:colOff>
      <xdr:row>9</xdr:row>
      <xdr:rowOff>153940</xdr:rowOff>
    </xdr:to>
    <xdr:sp macro="" textlink="">
      <xdr:nvSpPr>
        <xdr:cNvPr id="3" name="Forma libre 2"/>
        <xdr:cNvSpPr/>
      </xdr:nvSpPr>
      <xdr:spPr>
        <a:xfrm>
          <a:off x="607205" y="607205"/>
          <a:ext cx="2270606" cy="1201583"/>
        </a:xfrm>
        <a:custGeom>
          <a:avLst/>
          <a:gdLst>
            <a:gd name="connsiteX0" fmla="*/ 372021 w 2270606"/>
            <a:gd name="connsiteY0" fmla="*/ 1201583 h 1201583"/>
            <a:gd name="connsiteX1" fmla="*/ 0 w 2270606"/>
            <a:gd name="connsiteY1" fmla="*/ 555893 h 1201583"/>
            <a:gd name="connsiteX2" fmla="*/ 1676229 w 2270606"/>
            <a:gd name="connsiteY2" fmla="*/ 0 h 1201583"/>
            <a:gd name="connsiteX3" fmla="*/ 2270606 w 2270606"/>
            <a:gd name="connsiteY3" fmla="*/ 230909 h 1201583"/>
            <a:gd name="connsiteX4" fmla="*/ 372021 w 2270606"/>
            <a:gd name="connsiteY4" fmla="*/ 1201583 h 120158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270606" h="1201583">
              <a:moveTo>
                <a:pt x="372021" y="1201583"/>
              </a:moveTo>
              <a:lnTo>
                <a:pt x="0" y="555893"/>
              </a:lnTo>
              <a:lnTo>
                <a:pt x="1676229" y="0"/>
              </a:lnTo>
              <a:lnTo>
                <a:pt x="2270606" y="230909"/>
              </a:lnTo>
              <a:lnTo>
                <a:pt x="372021" y="1201583"/>
              </a:lnTo>
              <a:close/>
            </a:path>
          </a:pathLst>
        </a:custGeom>
        <a:solidFill>
          <a:srgbClr val="FF0000">
            <a:alpha val="12000"/>
          </a:srgbClr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0</xdr:col>
      <xdr:colOff>555892</xdr:colOff>
      <xdr:row>2</xdr:row>
      <xdr:rowOff>119731</xdr:rowOff>
    </xdr:from>
    <xdr:to>
      <xdr:col>3</xdr:col>
      <xdr:colOff>269394</xdr:colOff>
      <xdr:row>7</xdr:row>
      <xdr:rowOff>102627</xdr:rowOff>
    </xdr:to>
    <xdr:sp macro="" textlink="">
      <xdr:nvSpPr>
        <xdr:cNvPr id="5" name="Forma libre 4"/>
        <xdr:cNvSpPr/>
      </xdr:nvSpPr>
      <xdr:spPr>
        <a:xfrm>
          <a:off x="555892" y="487475"/>
          <a:ext cx="2048249" cy="902256"/>
        </a:xfrm>
        <a:custGeom>
          <a:avLst/>
          <a:gdLst>
            <a:gd name="connsiteX0" fmla="*/ 2005488 w 2048249"/>
            <a:gd name="connsiteY0" fmla="*/ 209528 h 902256"/>
            <a:gd name="connsiteX1" fmla="*/ 2005488 w 2048249"/>
            <a:gd name="connsiteY1" fmla="*/ 209528 h 902256"/>
            <a:gd name="connsiteX2" fmla="*/ 2048249 w 2048249"/>
            <a:gd name="connsiteY2" fmla="*/ 42761 h 902256"/>
            <a:gd name="connsiteX3" fmla="*/ 1706162 w 2048249"/>
            <a:gd name="connsiteY3" fmla="*/ 0 h 902256"/>
            <a:gd name="connsiteX4" fmla="*/ 0 w 2048249"/>
            <a:gd name="connsiteY4" fmla="*/ 461818 h 902256"/>
            <a:gd name="connsiteX5" fmla="*/ 94074 w 2048249"/>
            <a:gd name="connsiteY5" fmla="*/ 795353 h 902256"/>
            <a:gd name="connsiteX6" fmla="*/ 213805 w 2048249"/>
            <a:gd name="connsiteY6" fmla="*/ 902256 h 902256"/>
            <a:gd name="connsiteX7" fmla="*/ 94074 w 2048249"/>
            <a:gd name="connsiteY7" fmla="*/ 654242 h 902256"/>
            <a:gd name="connsiteX8" fmla="*/ 1710438 w 2048249"/>
            <a:gd name="connsiteY8" fmla="*/ 136835 h 902256"/>
            <a:gd name="connsiteX9" fmla="*/ 2005488 w 2048249"/>
            <a:gd name="connsiteY9" fmla="*/ 209528 h 90225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2048249" h="902256">
              <a:moveTo>
                <a:pt x="2005488" y="209528"/>
              </a:moveTo>
              <a:lnTo>
                <a:pt x="2005488" y="209528"/>
              </a:lnTo>
              <a:cubicBezTo>
                <a:pt x="2014625" y="31373"/>
                <a:pt x="1958379" y="42761"/>
                <a:pt x="2048249" y="42761"/>
              </a:cubicBezTo>
              <a:lnTo>
                <a:pt x="1706162" y="0"/>
              </a:lnTo>
              <a:lnTo>
                <a:pt x="0" y="461818"/>
              </a:lnTo>
              <a:lnTo>
                <a:pt x="94074" y="795353"/>
              </a:lnTo>
              <a:lnTo>
                <a:pt x="213805" y="902256"/>
              </a:lnTo>
              <a:lnTo>
                <a:pt x="94074" y="654242"/>
              </a:lnTo>
              <a:lnTo>
                <a:pt x="1710438" y="136835"/>
              </a:lnTo>
              <a:lnTo>
                <a:pt x="2005488" y="209528"/>
              </a:lnTo>
              <a:close/>
            </a:path>
          </a:pathLst>
        </a:custGeom>
        <a:solidFill>
          <a:srgbClr val="FFFF00">
            <a:alpha val="21000"/>
          </a:srgbClr>
        </a:solidFill>
        <a:ln w="9525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  <a:p>
          <a:pPr algn="l"/>
          <a:endParaRPr lang="es-CL" sz="1100"/>
        </a:p>
        <a:p>
          <a:pPr algn="l"/>
          <a:endParaRPr lang="es-CL" sz="1100"/>
        </a:p>
        <a:p>
          <a:pPr algn="l"/>
          <a:endParaRPr lang="es-CL" sz="1100"/>
        </a:p>
      </xdr:txBody>
    </xdr:sp>
    <xdr:clientData/>
  </xdr:twoCellAnchor>
  <xdr:twoCellAnchor>
    <xdr:from>
      <xdr:col>2</xdr:col>
      <xdr:colOff>414781</xdr:colOff>
      <xdr:row>7</xdr:row>
      <xdr:rowOff>166768</xdr:rowOff>
    </xdr:from>
    <xdr:to>
      <xdr:col>4</xdr:col>
      <xdr:colOff>384847</xdr:colOff>
      <xdr:row>10</xdr:row>
      <xdr:rowOff>51313</xdr:rowOff>
    </xdr:to>
    <xdr:sp macro="" textlink="">
      <xdr:nvSpPr>
        <xdr:cNvPr id="6" name="CuadroTexto 5"/>
        <xdr:cNvSpPr txBox="1"/>
      </xdr:nvSpPr>
      <xdr:spPr>
        <a:xfrm>
          <a:off x="1971279" y="1453872"/>
          <a:ext cx="1526565" cy="4361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000"/>
            <a:t>piso</a:t>
          </a:r>
          <a:r>
            <a:rPr lang="es-CL" sz="1000" baseline="0"/>
            <a:t> flotante, volcapol + guardapolvo. Dorm1.</a:t>
          </a:r>
          <a:endParaRPr lang="es-CL" sz="1000"/>
        </a:p>
      </xdr:txBody>
    </xdr:sp>
    <xdr:clientData/>
  </xdr:twoCellAnchor>
  <xdr:twoCellAnchor>
    <xdr:from>
      <xdr:col>7</xdr:col>
      <xdr:colOff>398432</xdr:colOff>
      <xdr:row>8</xdr:row>
      <xdr:rowOff>157819</xdr:rowOff>
    </xdr:from>
    <xdr:to>
      <xdr:col>9</xdr:col>
      <xdr:colOff>319129</xdr:colOff>
      <xdr:row>11</xdr:row>
      <xdr:rowOff>22795</xdr:rowOff>
    </xdr:to>
    <xdr:sp macro="" textlink="">
      <xdr:nvSpPr>
        <xdr:cNvPr id="31" name="CuadroTexto 30"/>
        <xdr:cNvSpPr txBox="1"/>
      </xdr:nvSpPr>
      <xdr:spPr>
        <a:xfrm>
          <a:off x="5846407" y="1616691"/>
          <a:ext cx="1477260" cy="412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800"/>
            <a:t>Piso flotante + guarda polvo Dorm2.</a:t>
          </a:r>
        </a:p>
        <a:p>
          <a:endParaRPr lang="es-CL" sz="1000"/>
        </a:p>
      </xdr:txBody>
    </xdr:sp>
    <xdr:clientData/>
  </xdr:twoCellAnchor>
  <xdr:twoCellAnchor>
    <xdr:from>
      <xdr:col>6</xdr:col>
      <xdr:colOff>192129</xdr:colOff>
      <xdr:row>3</xdr:row>
      <xdr:rowOff>68385</xdr:rowOff>
    </xdr:from>
    <xdr:to>
      <xdr:col>8</xdr:col>
      <xdr:colOff>631744</xdr:colOff>
      <xdr:row>11</xdr:row>
      <xdr:rowOff>9770</xdr:rowOff>
    </xdr:to>
    <xdr:sp macro="" textlink="">
      <xdr:nvSpPr>
        <xdr:cNvPr id="8" name="Forma libre 7"/>
        <xdr:cNvSpPr/>
      </xdr:nvSpPr>
      <xdr:spPr>
        <a:xfrm>
          <a:off x="4861821" y="615462"/>
          <a:ext cx="1996179" cy="1400256"/>
        </a:xfrm>
        <a:custGeom>
          <a:avLst/>
          <a:gdLst>
            <a:gd name="connsiteX0" fmla="*/ 270282 w 1996179"/>
            <a:gd name="connsiteY0" fmla="*/ 1344897 h 1400256"/>
            <a:gd name="connsiteX1" fmla="*/ 895512 w 1996179"/>
            <a:gd name="connsiteY1" fmla="*/ 1074615 h 1400256"/>
            <a:gd name="connsiteX2" fmla="*/ 827128 w 1996179"/>
            <a:gd name="connsiteY2" fmla="*/ 928076 h 1400256"/>
            <a:gd name="connsiteX3" fmla="*/ 1996179 w 1996179"/>
            <a:gd name="connsiteY3" fmla="*/ 449384 h 1400256"/>
            <a:gd name="connsiteX4" fmla="*/ 1598897 w 1996179"/>
            <a:gd name="connsiteY4" fmla="*/ 0 h 1400256"/>
            <a:gd name="connsiteX5" fmla="*/ 0 w 1996179"/>
            <a:gd name="connsiteY5" fmla="*/ 426589 h 1400256"/>
            <a:gd name="connsiteX6" fmla="*/ 280051 w 1996179"/>
            <a:gd name="connsiteY6" fmla="*/ 1400256 h 140025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996179" h="1400256">
              <a:moveTo>
                <a:pt x="270282" y="1344897"/>
              </a:moveTo>
              <a:lnTo>
                <a:pt x="895512" y="1074615"/>
              </a:lnTo>
              <a:lnTo>
                <a:pt x="827128" y="928076"/>
              </a:lnTo>
              <a:lnTo>
                <a:pt x="1996179" y="449384"/>
              </a:lnTo>
              <a:lnTo>
                <a:pt x="1598897" y="0"/>
              </a:lnTo>
              <a:lnTo>
                <a:pt x="0" y="426589"/>
              </a:lnTo>
              <a:lnTo>
                <a:pt x="280051" y="1400256"/>
              </a:lnTo>
            </a:path>
          </a:pathLst>
        </a:custGeom>
        <a:solidFill>
          <a:srgbClr val="92D050">
            <a:alpha val="25000"/>
          </a:srgbClr>
        </a:solidFill>
        <a:ln w="9525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9</xdr:col>
      <xdr:colOff>414867</xdr:colOff>
      <xdr:row>5</xdr:row>
      <xdr:rowOff>114300</xdr:rowOff>
    </xdr:from>
    <xdr:to>
      <xdr:col>13</xdr:col>
      <xdr:colOff>706967</xdr:colOff>
      <xdr:row>11</xdr:row>
      <xdr:rowOff>131233</xdr:rowOff>
    </xdr:to>
    <xdr:sp macro="" textlink="">
      <xdr:nvSpPr>
        <xdr:cNvPr id="11" name="Forma libre 10"/>
        <xdr:cNvSpPr/>
      </xdr:nvSpPr>
      <xdr:spPr>
        <a:xfrm>
          <a:off x="7425267" y="1024467"/>
          <a:ext cx="3407833" cy="1109133"/>
        </a:xfrm>
        <a:custGeom>
          <a:avLst/>
          <a:gdLst>
            <a:gd name="connsiteX0" fmla="*/ 863600 w 3407833"/>
            <a:gd name="connsiteY0" fmla="*/ 148166 h 1109133"/>
            <a:gd name="connsiteX1" fmla="*/ 0 w 3407833"/>
            <a:gd name="connsiteY1" fmla="*/ 833966 h 1109133"/>
            <a:gd name="connsiteX2" fmla="*/ 42333 w 3407833"/>
            <a:gd name="connsiteY2" fmla="*/ 1054100 h 1109133"/>
            <a:gd name="connsiteX3" fmla="*/ 3407833 w 3407833"/>
            <a:gd name="connsiteY3" fmla="*/ 1109133 h 1109133"/>
            <a:gd name="connsiteX4" fmla="*/ 3124200 w 3407833"/>
            <a:gd name="connsiteY4" fmla="*/ 131233 h 1109133"/>
            <a:gd name="connsiteX5" fmla="*/ 1985433 w 3407833"/>
            <a:gd name="connsiteY5" fmla="*/ 0 h 1109133"/>
            <a:gd name="connsiteX6" fmla="*/ 1883833 w 3407833"/>
            <a:gd name="connsiteY6" fmla="*/ 410633 h 1109133"/>
            <a:gd name="connsiteX7" fmla="*/ 863600 w 3407833"/>
            <a:gd name="connsiteY7" fmla="*/ 148166 h 11091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3407833" h="1109133">
              <a:moveTo>
                <a:pt x="863600" y="148166"/>
              </a:moveTo>
              <a:lnTo>
                <a:pt x="0" y="833966"/>
              </a:lnTo>
              <a:lnTo>
                <a:pt x="42333" y="1054100"/>
              </a:lnTo>
              <a:lnTo>
                <a:pt x="3407833" y="1109133"/>
              </a:lnTo>
              <a:lnTo>
                <a:pt x="3124200" y="131233"/>
              </a:lnTo>
              <a:lnTo>
                <a:pt x="1985433" y="0"/>
              </a:lnTo>
              <a:lnTo>
                <a:pt x="1883833" y="410633"/>
              </a:lnTo>
              <a:lnTo>
                <a:pt x="863600" y="148166"/>
              </a:lnTo>
              <a:close/>
            </a:path>
          </a:pathLst>
        </a:custGeom>
        <a:solidFill>
          <a:schemeClr val="accent1">
            <a:alpha val="28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13</xdr:col>
      <xdr:colOff>632510</xdr:colOff>
      <xdr:row>8</xdr:row>
      <xdr:rowOff>49803</xdr:rowOff>
    </xdr:from>
    <xdr:to>
      <xdr:col>16</xdr:col>
      <xdr:colOff>353608</xdr:colOff>
      <xdr:row>11</xdr:row>
      <xdr:rowOff>84666</xdr:rowOff>
    </xdr:to>
    <xdr:sp macro="" textlink="">
      <xdr:nvSpPr>
        <xdr:cNvPr id="12" name="CuadroTexto 11"/>
        <xdr:cNvSpPr txBox="1"/>
      </xdr:nvSpPr>
      <xdr:spPr>
        <a:xfrm>
          <a:off x="10732745" y="1523999"/>
          <a:ext cx="2051922" cy="5876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800"/>
            <a:t>cliente indica</a:t>
          </a:r>
          <a:r>
            <a:rPr lang="es-CL" sz="800" baseline="0"/>
            <a:t> todo húmedo con olor a podrido despuesd de inundación. Se considera área cerámicos, sacar y poner tina, sacr y poner y guardapolvos</a:t>
          </a:r>
          <a:endParaRPr lang="es-CL" sz="8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g_k8@hot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topLeftCell="A32" zoomScale="70" zoomScaleNormal="78" zoomScaleSheetLayoutView="70" workbookViewId="0">
      <selection activeCell="G38" sqref="G38"/>
    </sheetView>
  </sheetViews>
  <sheetFormatPr baseColWidth="10" defaultColWidth="11.41015625" defaultRowHeight="14.35" x14ac:dyDescent="0.5"/>
  <cols>
    <col min="1" max="1" width="3.5859375" customWidth="1" collapsed="1"/>
    <col min="2" max="2" width="8" customWidth="1" collapsed="1"/>
    <col min="3" max="3" width="6.87890625" customWidth="1" collapsed="1"/>
    <col min="4" max="4" width="5.5859375" customWidth="1" collapsed="1"/>
    <col min="5" max="5" width="14.87890625" customWidth="1" collapsed="1"/>
    <col min="6" max="6" width="0.1171875" hidden="1" customWidth="1" collapsed="1"/>
    <col min="7" max="8" width="5.703125" customWidth="1" collapsed="1"/>
    <col min="9" max="9" width="3.5859375" customWidth="1" collapsed="1"/>
    <col min="10" max="10" width="5.41015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1015625" customWidth="1" collapsed="1"/>
    <col min="15" max="15" width="2.41015625" customWidth="1" collapsed="1"/>
    <col min="16" max="16" width="6.41015625" customWidth="1" collapsed="1"/>
    <col min="17" max="17" width="5" customWidth="1" collapsed="1"/>
    <col min="18" max="18" width="10.1171875" customWidth="1" collapsed="1"/>
    <col min="19" max="19" width="11.41015625" customWidth="1" collapsed="1"/>
    <col min="20" max="20" width="4.5859375" customWidth="1" collapsed="1"/>
    <col min="21" max="21" width="3.703125" customWidth="1" collapsed="1"/>
    <col min="22" max="22" width="19" customWidth="1" collapsed="1"/>
    <col min="25" max="25" width="18" customWidth="1" collapsed="1"/>
    <col min="26" max="26" width="16.1171875" customWidth="1" collapsed="1"/>
  </cols>
  <sheetData>
    <row r="1" spans="1:20" x14ac:dyDescent="0.5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  <c r="T1" s="1"/>
    </row>
    <row r="2" spans="1:20" x14ac:dyDescent="0.5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8"/>
      <c r="T2" s="1"/>
    </row>
    <row r="3" spans="1:20" ht="15" customHeight="1" x14ac:dyDescent="0.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3"/>
      <c r="T3" s="1"/>
    </row>
    <row r="4" spans="1:20" x14ac:dyDescent="0.5">
      <c r="A4" s="14"/>
      <c r="B4" s="47"/>
      <c r="C4" s="47"/>
      <c r="D4" s="47"/>
      <c r="E4" s="47"/>
      <c r="F4" s="47"/>
      <c r="G4" s="49"/>
      <c r="H4" s="50"/>
      <c r="I4" s="50"/>
      <c r="J4" s="50"/>
      <c r="K4" s="50"/>
      <c r="L4" s="50"/>
      <c r="M4" s="50"/>
      <c r="N4" s="50"/>
      <c r="O4" s="50"/>
      <c r="P4" s="112">
        <f ca="1">+NOW()</f>
        <v>44789.630930208332</v>
      </c>
      <c r="Q4" s="112"/>
      <c r="R4" s="112"/>
      <c r="S4" s="113"/>
      <c r="T4" s="1"/>
    </row>
    <row r="5" spans="1:20" x14ac:dyDescent="0.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5">
      <c r="A7" s="104" t="s">
        <v>35</v>
      </c>
      <c r="B7" s="105"/>
      <c r="C7" s="105"/>
      <c r="D7" s="105"/>
      <c r="E7" s="105"/>
      <c r="F7" s="105"/>
      <c r="G7" s="105"/>
      <c r="H7" s="105"/>
      <c r="I7" s="105"/>
      <c r="J7" s="105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5">
      <c r="A9" s="100" t="s">
        <v>1</v>
      </c>
      <c r="B9" s="62"/>
      <c r="C9" s="77" t="s">
        <v>44</v>
      </c>
      <c r="D9" s="78"/>
      <c r="E9" s="78"/>
      <c r="F9" s="78"/>
      <c r="G9" s="78"/>
      <c r="H9" s="78"/>
      <c r="I9" s="78"/>
      <c r="J9" s="78"/>
      <c r="K9" s="26"/>
      <c r="L9" s="124" t="s">
        <v>2</v>
      </c>
      <c r="M9" s="124"/>
      <c r="N9" s="94" t="s">
        <v>47</v>
      </c>
      <c r="O9" s="95"/>
      <c r="P9" s="95"/>
      <c r="Q9" s="95"/>
      <c r="R9" s="95"/>
      <c r="S9" s="96"/>
      <c r="T9" s="1"/>
    </row>
    <row r="10" spans="1:20" x14ac:dyDescent="0.5">
      <c r="A10" s="36" t="s">
        <v>3</v>
      </c>
      <c r="B10" s="37"/>
      <c r="C10" s="77" t="s">
        <v>45</v>
      </c>
      <c r="D10" s="109"/>
      <c r="E10" s="109"/>
      <c r="F10" s="109"/>
      <c r="G10" s="109"/>
      <c r="H10" s="109"/>
      <c r="I10" s="109"/>
      <c r="J10" s="110"/>
      <c r="K10" s="91" t="s">
        <v>4</v>
      </c>
      <c r="L10" s="92"/>
      <c r="M10" s="93"/>
      <c r="N10" s="78" t="s">
        <v>46</v>
      </c>
      <c r="O10" s="78"/>
      <c r="P10" s="78"/>
      <c r="Q10" s="78"/>
      <c r="R10" s="78"/>
      <c r="S10" s="82"/>
      <c r="T10" s="1"/>
    </row>
    <row r="11" spans="1:20" x14ac:dyDescent="0.5">
      <c r="A11" s="43" t="s">
        <v>5</v>
      </c>
      <c r="B11" s="31"/>
      <c r="C11" s="77">
        <v>978101509</v>
      </c>
      <c r="D11" s="78"/>
      <c r="E11" s="78"/>
      <c r="F11" s="78"/>
      <c r="G11" s="78"/>
      <c r="H11" s="78"/>
      <c r="I11" s="78"/>
      <c r="J11" s="79"/>
      <c r="K11" s="34"/>
      <c r="L11" s="60" t="s">
        <v>6</v>
      </c>
      <c r="M11" s="114"/>
      <c r="N11" s="78" t="s">
        <v>50</v>
      </c>
      <c r="O11" s="78"/>
      <c r="P11" s="78"/>
      <c r="Q11" s="78"/>
      <c r="R11" s="78"/>
      <c r="S11" s="82"/>
      <c r="T11" s="1"/>
    </row>
    <row r="12" spans="1:20" x14ac:dyDescent="0.5">
      <c r="A12" s="43" t="s">
        <v>40</v>
      </c>
      <c r="B12" s="30"/>
      <c r="C12" s="125" t="s">
        <v>49</v>
      </c>
      <c r="D12" s="78"/>
      <c r="E12" s="78"/>
      <c r="F12" s="78"/>
      <c r="G12" s="78"/>
      <c r="H12" s="78"/>
      <c r="I12" s="78"/>
      <c r="J12" s="79"/>
      <c r="K12" s="47"/>
      <c r="L12" s="123" t="s">
        <v>36</v>
      </c>
      <c r="M12" s="123"/>
      <c r="N12" s="39" t="s">
        <v>37</v>
      </c>
      <c r="O12" s="39" t="s">
        <v>48</v>
      </c>
      <c r="P12" s="39" t="s">
        <v>38</v>
      </c>
      <c r="Q12" s="39"/>
      <c r="R12" s="39" t="s">
        <v>39</v>
      </c>
      <c r="S12" s="40"/>
      <c r="T12" s="1"/>
    </row>
    <row r="13" spans="1:20" x14ac:dyDescent="0.5">
      <c r="A13" s="43" t="s">
        <v>43</v>
      </c>
      <c r="B13" s="31"/>
      <c r="C13" s="54"/>
      <c r="D13" s="55"/>
      <c r="E13" s="55"/>
      <c r="F13" s="55"/>
      <c r="G13" s="55"/>
      <c r="H13" s="55"/>
      <c r="I13" s="55"/>
      <c r="J13" s="56"/>
      <c r="K13" s="47"/>
      <c r="L13" s="29" t="s">
        <v>42</v>
      </c>
      <c r="M13" s="35"/>
      <c r="N13" s="57"/>
      <c r="O13" s="58"/>
      <c r="P13" s="58"/>
      <c r="Q13" s="58"/>
      <c r="R13" s="58"/>
      <c r="S13" s="59"/>
      <c r="T13" s="1"/>
    </row>
    <row r="14" spans="1:20" x14ac:dyDescent="0.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49"/>
      <c r="O14" s="49"/>
      <c r="P14" s="49"/>
      <c r="Q14" s="49"/>
      <c r="R14" s="49"/>
      <c r="S14" s="7"/>
      <c r="T14" s="1"/>
    </row>
    <row r="15" spans="1:20" x14ac:dyDescent="0.5">
      <c r="A15" s="104" t="s">
        <v>7</v>
      </c>
      <c r="B15" s="105"/>
      <c r="C15" s="105"/>
      <c r="D15" s="105"/>
      <c r="E15" s="105"/>
      <c r="F15" s="105"/>
      <c r="G15" s="105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8"/>
      <c r="T16" s="1"/>
    </row>
    <row r="17" spans="1:20" x14ac:dyDescent="0.5">
      <c r="A17" s="100" t="s">
        <v>8</v>
      </c>
      <c r="B17" s="62"/>
      <c r="C17" s="115">
        <v>44771</v>
      </c>
      <c r="D17" s="116"/>
      <c r="E17" s="117"/>
      <c r="F17" s="16"/>
      <c r="G17" s="13" t="s">
        <v>9</v>
      </c>
      <c r="H17" s="97" t="s">
        <v>57</v>
      </c>
      <c r="I17" s="98"/>
      <c r="J17" s="98"/>
      <c r="K17" s="98"/>
      <c r="L17" s="99"/>
      <c r="M17" s="60" t="s">
        <v>10</v>
      </c>
      <c r="N17" s="61"/>
      <c r="O17" s="61"/>
      <c r="P17" s="62"/>
      <c r="Q17" s="120" t="s">
        <v>51</v>
      </c>
      <c r="R17" s="121"/>
      <c r="S17" s="27" t="s">
        <v>11</v>
      </c>
      <c r="T17" s="1"/>
    </row>
    <row r="18" spans="1:20" x14ac:dyDescent="0.5">
      <c r="A18" s="122" t="s">
        <v>12</v>
      </c>
      <c r="B18" s="123"/>
      <c r="C18" s="123"/>
      <c r="D18" s="123"/>
      <c r="E18" s="118" t="s">
        <v>54</v>
      </c>
      <c r="F18" s="118"/>
      <c r="G18" s="118"/>
      <c r="H18" s="119"/>
      <c r="I18" s="60" t="s">
        <v>13</v>
      </c>
      <c r="J18" s="61"/>
      <c r="K18" s="61"/>
      <c r="L18" s="61"/>
      <c r="M18" s="18"/>
      <c r="N18" s="60" t="s">
        <v>14</v>
      </c>
      <c r="O18" s="61"/>
      <c r="P18" s="61"/>
      <c r="Q18" s="61"/>
      <c r="R18" s="62"/>
      <c r="S18" s="25"/>
      <c r="T18" s="1"/>
    </row>
    <row r="19" spans="1:20" x14ac:dyDescent="0.5">
      <c r="A19" s="44" t="s">
        <v>15</v>
      </c>
      <c r="B19" s="41"/>
      <c r="C19" s="42"/>
      <c r="D19" s="38" t="s">
        <v>16</v>
      </c>
      <c r="E19" s="17" t="s">
        <v>48</v>
      </c>
      <c r="F19" s="39"/>
      <c r="G19" s="38" t="s">
        <v>17</v>
      </c>
      <c r="H19" s="24"/>
      <c r="I19" s="60" t="s">
        <v>41</v>
      </c>
      <c r="J19" s="61"/>
      <c r="K19" s="61"/>
      <c r="L19" s="61"/>
      <c r="M19" s="62"/>
      <c r="N19" s="20" t="s">
        <v>52</v>
      </c>
      <c r="O19" s="75" t="s">
        <v>18</v>
      </c>
      <c r="P19" s="72"/>
      <c r="Q19" s="72"/>
      <c r="R19" s="76"/>
      <c r="S19" s="25" t="s">
        <v>52</v>
      </c>
      <c r="T19" s="1"/>
    </row>
    <row r="20" spans="1:20" x14ac:dyDescent="0.5">
      <c r="A20" s="100" t="s">
        <v>19</v>
      </c>
      <c r="B20" s="61"/>
      <c r="C20" s="61"/>
      <c r="D20" s="61"/>
      <c r="E20" s="61"/>
      <c r="F20" s="61"/>
      <c r="G20" s="61"/>
      <c r="H20" s="61"/>
      <c r="I20" s="61"/>
      <c r="J20" s="61"/>
      <c r="K20" s="34"/>
      <c r="L20" s="78" t="s">
        <v>53</v>
      </c>
      <c r="M20" s="78"/>
      <c r="N20" s="78"/>
      <c r="O20" s="78"/>
      <c r="P20" s="78"/>
      <c r="Q20" s="78"/>
      <c r="R20" s="78"/>
      <c r="S20" s="82"/>
      <c r="T20" s="1"/>
    </row>
    <row r="21" spans="1:20" ht="33.75" customHeight="1" x14ac:dyDescent="0.5">
      <c r="A21" s="106" t="s">
        <v>20</v>
      </c>
      <c r="B21" s="92"/>
      <c r="C21" s="107" t="s">
        <v>60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x14ac:dyDescent="0.5">
      <c r="A22" s="80" t="s">
        <v>21</v>
      </c>
      <c r="B22" s="81"/>
      <c r="C22" s="81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5">
      <c r="A26" s="104" t="s">
        <v>22</v>
      </c>
      <c r="B26" s="105"/>
      <c r="C26" s="105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5">
      <c r="A31" s="89" t="s">
        <v>23</v>
      </c>
      <c r="B31" s="90"/>
      <c r="C31" s="90"/>
      <c r="D31" s="90"/>
      <c r="E31" s="90"/>
      <c r="F31" s="90"/>
      <c r="G31" s="90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5">
      <c r="A32" s="51"/>
      <c r="B32" s="75" t="s">
        <v>24</v>
      </c>
      <c r="C32" s="72"/>
      <c r="D32" s="72"/>
      <c r="E32" s="76"/>
      <c r="F32" s="23" t="s">
        <v>25</v>
      </c>
      <c r="G32" s="73" t="s">
        <v>25</v>
      </c>
      <c r="H32" s="73"/>
      <c r="I32" s="73"/>
      <c r="J32" s="74"/>
      <c r="K32" s="45" t="s">
        <v>26</v>
      </c>
      <c r="L32" s="72" t="s">
        <v>26</v>
      </c>
      <c r="M32" s="72"/>
      <c r="N32" s="22" t="s">
        <v>27</v>
      </c>
      <c r="O32" s="70" t="s">
        <v>28</v>
      </c>
      <c r="P32" s="70"/>
      <c r="Q32" s="70"/>
      <c r="R32" s="70"/>
      <c r="S32" s="71"/>
      <c r="T32" s="1"/>
    </row>
    <row r="33" spans="1:20" x14ac:dyDescent="0.5">
      <c r="A33" s="21">
        <v>1</v>
      </c>
      <c r="B33" s="77" t="s">
        <v>55</v>
      </c>
      <c r="C33" s="78"/>
      <c r="D33" s="78"/>
      <c r="E33" s="79"/>
      <c r="F33" s="33"/>
      <c r="G33" s="55" t="s">
        <v>48</v>
      </c>
      <c r="H33" s="55"/>
      <c r="I33" s="55"/>
      <c r="J33" s="56"/>
      <c r="K33" s="19"/>
      <c r="L33" s="65" t="s">
        <v>48</v>
      </c>
      <c r="M33" s="65"/>
      <c r="N33" s="18">
        <f>4.4*2.1</f>
        <v>9.240000000000002</v>
      </c>
      <c r="O33" s="63" t="s">
        <v>59</v>
      </c>
      <c r="P33" s="63"/>
      <c r="Q33" s="63"/>
      <c r="R33" s="63"/>
      <c r="S33" s="64"/>
      <c r="T33" s="1"/>
    </row>
    <row r="34" spans="1:20" x14ac:dyDescent="0.5">
      <c r="A34" s="21">
        <v>2</v>
      </c>
      <c r="B34" s="77" t="s">
        <v>56</v>
      </c>
      <c r="C34" s="78"/>
      <c r="D34" s="78"/>
      <c r="E34" s="79"/>
      <c r="F34" s="33"/>
      <c r="G34" s="55" t="s">
        <v>48</v>
      </c>
      <c r="H34" s="55"/>
      <c r="I34" s="55"/>
      <c r="J34" s="56"/>
      <c r="K34" s="19"/>
      <c r="L34" s="65" t="s">
        <v>48</v>
      </c>
      <c r="M34" s="65"/>
      <c r="N34" s="18">
        <f>1.2*2</f>
        <v>2.4</v>
      </c>
      <c r="O34" s="63" t="s">
        <v>65</v>
      </c>
      <c r="P34" s="63"/>
      <c r="Q34" s="63"/>
      <c r="R34" s="63"/>
      <c r="S34" s="64"/>
      <c r="T34" s="1"/>
    </row>
    <row r="35" spans="1:20" x14ac:dyDescent="0.5">
      <c r="A35" s="21">
        <v>3</v>
      </c>
      <c r="B35" s="77" t="s">
        <v>61</v>
      </c>
      <c r="C35" s="78"/>
      <c r="D35" s="78"/>
      <c r="E35" s="79"/>
      <c r="F35" s="33"/>
      <c r="G35" s="55" t="s">
        <v>48</v>
      </c>
      <c r="H35" s="55"/>
      <c r="I35" s="55"/>
      <c r="J35" s="56"/>
      <c r="K35" s="19"/>
      <c r="L35" s="65" t="s">
        <v>48</v>
      </c>
      <c r="M35" s="65"/>
      <c r="N35" s="18">
        <f>1.28+4.4+1.1</f>
        <v>6.7800000000000011</v>
      </c>
      <c r="O35" s="63" t="s">
        <v>66</v>
      </c>
      <c r="P35" s="63"/>
      <c r="Q35" s="63"/>
      <c r="R35" s="63"/>
      <c r="S35" s="64"/>
      <c r="T35" s="1"/>
    </row>
    <row r="36" spans="1:20" x14ac:dyDescent="0.5">
      <c r="A36" s="21">
        <v>4</v>
      </c>
      <c r="B36" s="77" t="s">
        <v>62</v>
      </c>
      <c r="C36" s="78"/>
      <c r="D36" s="78"/>
      <c r="E36" s="79"/>
      <c r="F36" s="33"/>
      <c r="G36" s="55" t="s">
        <v>48</v>
      </c>
      <c r="H36" s="55"/>
      <c r="I36" s="55"/>
      <c r="J36" s="56"/>
      <c r="K36" s="19"/>
      <c r="L36" s="55" t="s">
        <v>48</v>
      </c>
      <c r="M36" s="55"/>
      <c r="N36" s="18">
        <f>1.2+1.2</f>
        <v>2.4</v>
      </c>
      <c r="O36" s="63" t="s">
        <v>67</v>
      </c>
      <c r="P36" s="63"/>
      <c r="Q36" s="63"/>
      <c r="R36" s="63"/>
      <c r="S36" s="64"/>
      <c r="T36" s="1"/>
    </row>
    <row r="37" spans="1:20" ht="14.7" thickBot="1" x14ac:dyDescent="0.55000000000000004">
      <c r="A37" s="21">
        <v>5</v>
      </c>
      <c r="B37" s="77" t="s">
        <v>64</v>
      </c>
      <c r="C37" s="78"/>
      <c r="D37" s="78"/>
      <c r="E37" s="79"/>
      <c r="F37" s="33"/>
      <c r="G37" s="55" t="s">
        <v>69</v>
      </c>
      <c r="H37" s="55"/>
      <c r="I37" s="55"/>
      <c r="J37" s="56"/>
      <c r="K37" s="19"/>
      <c r="L37" s="55" t="s">
        <v>48</v>
      </c>
      <c r="M37" s="55"/>
      <c r="N37" s="18">
        <f>N35*0.5</f>
        <v>3.3900000000000006</v>
      </c>
      <c r="O37" s="63" t="s">
        <v>63</v>
      </c>
      <c r="P37" s="63"/>
      <c r="Q37" s="63"/>
      <c r="R37" s="63"/>
      <c r="S37" s="64"/>
      <c r="T37" s="1"/>
    </row>
    <row r="38" spans="1:20" ht="20" x14ac:dyDescent="0.6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" x14ac:dyDescent="0.6">
      <c r="A39" s="10"/>
      <c r="B39" s="49"/>
      <c r="C39" s="49"/>
      <c r="D39" s="49"/>
      <c r="E39" s="49"/>
      <c r="F39" s="49"/>
      <c r="G39" s="49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9"/>
      <c r="S39" s="7"/>
    </row>
    <row r="40" spans="1:20" ht="14.25" customHeight="1" x14ac:dyDescent="0.5">
      <c r="A40" s="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49"/>
      <c r="S40" s="7"/>
    </row>
    <row r="41" spans="1:20" hidden="1" x14ac:dyDescent="0.5">
      <c r="A41" s="10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7"/>
    </row>
    <row r="42" spans="1:20" ht="15" hidden="1" customHeight="1" x14ac:dyDescent="0.5">
      <c r="A42" s="10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7"/>
    </row>
    <row r="43" spans="1:20" hidden="1" x14ac:dyDescent="0.5">
      <c r="A43" s="10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7"/>
    </row>
    <row r="44" spans="1:20" hidden="1" x14ac:dyDescent="0.5">
      <c r="A44" s="10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7"/>
    </row>
    <row r="45" spans="1:20" x14ac:dyDescent="0.5">
      <c r="A45" s="10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7"/>
    </row>
    <row r="46" spans="1:20" x14ac:dyDescent="0.5">
      <c r="A46" s="10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7"/>
    </row>
    <row r="47" spans="1:20" x14ac:dyDescent="0.5">
      <c r="A47" s="10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7"/>
    </row>
    <row r="48" spans="1:20" x14ac:dyDescent="0.5">
      <c r="A48" s="10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7"/>
    </row>
    <row r="49" spans="1:19" x14ac:dyDescent="0.5">
      <c r="A49" s="3" t="s">
        <v>30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x14ac:dyDescent="0.5">
      <c r="A50" s="10"/>
      <c r="B50" s="49" t="s">
        <v>68</v>
      </c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x14ac:dyDescent="0.5">
      <c r="A51" s="2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49"/>
      <c r="S51" s="7"/>
    </row>
    <row r="52" spans="1:19" x14ac:dyDescent="0.5">
      <c r="A52" s="2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49"/>
      <c r="S52" s="7"/>
    </row>
    <row r="53" spans="1:19" x14ac:dyDescent="0.5">
      <c r="A53" s="2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49"/>
      <c r="S53" s="7"/>
    </row>
    <row r="54" spans="1:19" x14ac:dyDescent="0.5">
      <c r="A54" s="2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49"/>
      <c r="S54" s="7"/>
    </row>
    <row r="55" spans="1:19" x14ac:dyDescent="0.5">
      <c r="A55" s="2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49"/>
      <c r="S55" s="7"/>
    </row>
    <row r="56" spans="1:19" x14ac:dyDescent="0.5">
      <c r="A56" s="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9"/>
      <c r="S56" s="7"/>
    </row>
    <row r="57" spans="1:19" x14ac:dyDescent="0.5">
      <c r="A57" s="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9"/>
      <c r="S57" s="7"/>
    </row>
    <row r="58" spans="1:19" x14ac:dyDescent="0.5">
      <c r="A58" s="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9"/>
      <c r="S58" s="7"/>
    </row>
    <row r="59" spans="1:19" x14ac:dyDescent="0.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5">
      <c r="A62" s="2"/>
      <c r="B62" s="67" t="s">
        <v>58</v>
      </c>
      <c r="C62" s="68"/>
      <c r="D62" s="68"/>
      <c r="E62" s="68"/>
      <c r="F62" s="68"/>
      <c r="G62" s="68"/>
      <c r="H62" s="68"/>
      <c r="I62" s="68"/>
      <c r="J62" s="53"/>
      <c r="K62" s="53"/>
      <c r="L62" s="53"/>
      <c r="M62" s="67"/>
      <c r="N62" s="69"/>
      <c r="O62" s="69"/>
      <c r="P62" s="69"/>
      <c r="Q62" s="69"/>
      <c r="R62" s="69"/>
      <c r="S62" s="7"/>
    </row>
    <row r="63" spans="1:19" x14ac:dyDescent="0.5">
      <c r="A63" s="10"/>
      <c r="B63" s="66" t="s">
        <v>31</v>
      </c>
      <c r="C63" s="66"/>
      <c r="D63" s="66"/>
      <c r="E63" s="66"/>
      <c r="F63" s="66"/>
      <c r="G63" s="66"/>
      <c r="H63" s="66"/>
      <c r="I63" s="66"/>
      <c r="J63" s="49"/>
      <c r="K63" s="49"/>
      <c r="L63" s="49"/>
      <c r="M63" s="66" t="s">
        <v>32</v>
      </c>
      <c r="N63" s="66"/>
      <c r="O63" s="66"/>
      <c r="P63" s="66"/>
      <c r="Q63" s="66"/>
      <c r="R63" s="66"/>
      <c r="S63" s="7"/>
    </row>
    <row r="64" spans="1:19" x14ac:dyDescent="0.5">
      <c r="A64" s="10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7"/>
    </row>
    <row r="65" spans="1:19" ht="15.7" thickBot="1" x14ac:dyDescent="0.55000000000000004">
      <c r="A65" s="12" t="s">
        <v>33</v>
      </c>
      <c r="B65" s="111" t="s">
        <v>34</v>
      </c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8"/>
      <c r="R65" s="8"/>
      <c r="S65" s="9"/>
    </row>
  </sheetData>
  <mergeCells count="66"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C13:J13"/>
    <mergeCell ref="N13:S13"/>
    <mergeCell ref="I19:M19"/>
    <mergeCell ref="O33:S33"/>
    <mergeCell ref="L33:M33"/>
    <mergeCell ref="A22:C22"/>
    <mergeCell ref="L20:S20"/>
    <mergeCell ref="N18:R18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0" zoomScaleNormal="70" workbookViewId="0">
      <selection activeCell="D34" sqref="D34"/>
    </sheetView>
  </sheetViews>
  <sheetFormatPr baseColWidth="10" defaultRowHeight="14.35" x14ac:dyDescent="0.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2c335d4-f7cf-4dac-8820-f10f20c368b2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Fotografias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Alonso Matias Gutierrez Godoy</cp:lastModifiedBy>
  <cp:lastPrinted>2022-01-13T06:13:41Z</cp:lastPrinted>
  <dcterms:created xsi:type="dcterms:W3CDTF">2012-12-13T14:09:48Z</dcterms:created>
  <dcterms:modified xsi:type="dcterms:W3CDTF">2022-08-16T19:09:50Z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