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filterPrivacy="1" codeName="ThisWorkbook"/>
  <xr:revisionPtr revIDLastSave="0" documentId="8_{7F05B674-0204-4E04-8B53-B0A0545C29B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Presupuesto" sheetId="1" r:id="rId1"/>
  </sheets>
  <definedNames>
    <definedName name="_xlnm.Print_Area" localSheetId="0">Presupuesto!$B$24:$D$26</definedName>
    <definedName name="Tax_Rate">Presupuesto!$F$27</definedName>
    <definedName name="_xlnm.Print_Titles" localSheetId="0">Presupuesto!$15:$15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2" i="1" l="1"/>
  <c r="F18" i="1"/>
  <c r="F19" i="1"/>
  <c r="F20" i="1"/>
  <c r="F21" i="1"/>
  <c r="F17" i="1"/>
  <c r="F16" i="1"/>
  <c r="F28" i="1" l="1"/>
  <c r="F6" i="1"/>
  <c r="F26" i="1" l="1"/>
  <c r="F30" i="1" s="1"/>
</calcChain>
</file>

<file path=xl/sharedStrings.xml><?xml version="1.0" encoding="utf-8"?>
<sst xmlns="http://schemas.openxmlformats.org/spreadsheetml/2006/main" count="47" uniqueCount="37">
  <si>
    <t>Presupuesto para</t>
  </si>
  <si>
    <t>Gracias por su confianza.</t>
  </si>
  <si>
    <t>Fecha</t>
  </si>
  <si>
    <t>N.º de presupuesto</t>
  </si>
  <si>
    <t>Sí</t>
  </si>
  <si>
    <t>Otros</t>
  </si>
  <si>
    <t>TOTAL</t>
  </si>
  <si>
    <t xml:space="preserve">   </t>
  </si>
  <si>
    <t>INSTALADOR</t>
  </si>
  <si>
    <t>PUESTO</t>
  </si>
  <si>
    <t>FECHA DE INICIO</t>
  </si>
  <si>
    <t>FECHA DE TERMINO</t>
  </si>
  <si>
    <t>HORARIOS</t>
  </si>
  <si>
    <t>A CONVENIR</t>
  </si>
  <si>
    <t>IVA</t>
  </si>
  <si>
    <t xml:space="preserve">ROBERTO GÓMEZ AGURTO </t>
  </si>
  <si>
    <t>9 57881073</t>
  </si>
  <si>
    <t>PARA CONSULTAS CONTACTAR A:</t>
  </si>
  <si>
    <t>TOTAL NETO</t>
  </si>
  <si>
    <t xml:space="preserve"> válido hasta:</t>
  </si>
  <si>
    <t>CANTIDAD</t>
  </si>
  <si>
    <t>DESCRIPCIÓN</t>
  </si>
  <si>
    <t>PRECIO POR UNIDAD</t>
  </si>
  <si>
    <t>SI ACEPTA EL PRESUPUESTO SE DEBE ABONAR EL 50% PARA DAR INICIO A LA INSTALACIÓN</t>
  </si>
  <si>
    <t>PAR DE BALUN DAHUA</t>
  </si>
  <si>
    <t>CONECTOR DC MACHO</t>
  </si>
  <si>
    <t xml:space="preserve">INSTALACIÓN, CONFIGURACIÓN Y PUESTA EN MARCHA </t>
  </si>
  <si>
    <t xml:space="preserve">Maria Isabel 8073 la Cisterna </t>
  </si>
  <si>
    <t>CONDOMINIO EDIFICIO PORTAL DE TORRENT</t>
  </si>
  <si>
    <t>QUINTA NORMAL</t>
  </si>
  <si>
    <t>53.324.816-0</t>
  </si>
  <si>
    <t>FUENTE DE PODER DAHUA  CANALES</t>
  </si>
  <si>
    <t xml:space="preserve">CÁMARAS BALA DAHUA 2MP FULL COLOR  </t>
  </si>
  <si>
    <t>DVR DAHUA 32 CANALES</t>
  </si>
  <si>
    <t>DISCO DURO 4 TB</t>
  </si>
  <si>
    <t>Alejandro Salazar</t>
  </si>
  <si>
    <t xml:space="preserve">INSTALADOR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</si>
</sst>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_-* #,##0\ &quot;€&quot;_-;\-* #,##0\ &quot;€&quot;_-;_-* &quot;-&quot;\ &quot;€&quot;_-;_-@_-"/>
    <numFmt numFmtId="165" formatCode="_-* #,##0.00\ &quot;€&quot;_-;\-* #,##0.00\ &quot;€&quot;_-;_-* &quot;-&quot;??\ &quot;€&quot;_-;_-@_-"/>
    <numFmt numFmtId="166" formatCode="_-* #,##0.00\ _€_-;\-* #,##0.00\ _€_-;_-* &quot;-&quot;??\ _€_-;_-@_-"/>
    <numFmt numFmtId="167" formatCode="_(* #,##0_);_(* \(#,##0\);_(* &quot;-&quot;_);_(@_)"/>
    <numFmt numFmtId="168" formatCode="#,##0_ ;\-#,##0\ "/>
    <numFmt numFmtId="169" formatCode="_-[$$-340A]\ * #,##0_-;\-[$$-340A]\ * #,##0_-;_-[$$-340A]\ * &quot;-&quot;_-;_-@_-"/>
  </numFmts>
  <fonts count="30" x14ac:knownFonts="1">
    <font>
      <sz val="11"/>
      <color theme="1"/>
      <name val="Franklin Gothic Book"/>
      <family val="2"/>
      <scheme val="minor"/>
    </font>
    <font>
      <sz val="10"/>
      <color theme="1"/>
      <name val="Franklin Gothic Book"/>
      <family val="2"/>
      <scheme val="minor"/>
    </font>
    <font>
      <sz val="10"/>
      <color theme="1"/>
      <name val="Franklin Gothic Book"/>
      <family val="2"/>
      <scheme val="minor"/>
    </font>
    <font>
      <sz val="11"/>
      <color theme="5"/>
      <name val="Franklin Gothic Book"/>
      <family val="2"/>
      <scheme val="minor"/>
    </font>
    <font>
      <b/>
      <sz val="11"/>
      <color theme="5"/>
      <name val="Franklin Gothic Book"/>
      <family val="2"/>
      <scheme val="minor"/>
    </font>
    <font>
      <sz val="10"/>
      <color theme="5"/>
      <name val="Franklin Gothic Book"/>
      <family val="2"/>
      <scheme val="minor"/>
    </font>
    <font>
      <b/>
      <sz val="10"/>
      <color theme="0"/>
      <name val="Franklin Gothic Book"/>
      <family val="2"/>
      <scheme val="minor"/>
    </font>
    <font>
      <b/>
      <sz val="10"/>
      <color theme="1"/>
      <name val="Franklin Gothic Book"/>
      <family val="2"/>
      <scheme val="minor"/>
    </font>
    <font>
      <b/>
      <sz val="12"/>
      <color theme="5"/>
      <name val="Franklin Gothic Book"/>
      <family val="2"/>
      <scheme val="minor"/>
    </font>
    <font>
      <sz val="11"/>
      <color theme="1"/>
      <name val="Franklin Gothic Book"/>
      <family val="2"/>
      <scheme val="minor"/>
    </font>
    <font>
      <sz val="18"/>
      <color theme="3"/>
      <name val="Franklin Gothic Book"/>
      <family val="2"/>
      <scheme val="major"/>
    </font>
    <font>
      <b/>
      <sz val="15"/>
      <color theme="3"/>
      <name val="Franklin Gothic Book"/>
      <family val="2"/>
      <scheme val="minor"/>
    </font>
    <font>
      <b/>
      <sz val="13"/>
      <color theme="3"/>
      <name val="Franklin Gothic Book"/>
      <family val="2"/>
      <scheme val="minor"/>
    </font>
    <font>
      <b/>
      <sz val="11"/>
      <color theme="3"/>
      <name val="Franklin Gothic Book"/>
      <family val="2"/>
      <scheme val="minor"/>
    </font>
    <font>
      <sz val="11"/>
      <color rgb="FF006100"/>
      <name val="Franklin Gothic Book"/>
      <family val="2"/>
      <scheme val="minor"/>
    </font>
    <font>
      <sz val="11"/>
      <color rgb="FF9C0006"/>
      <name val="Franklin Gothic Book"/>
      <family val="2"/>
      <scheme val="minor"/>
    </font>
    <font>
      <sz val="11"/>
      <color rgb="FF9C5700"/>
      <name val="Franklin Gothic Book"/>
      <family val="2"/>
      <scheme val="minor"/>
    </font>
    <font>
      <sz val="11"/>
      <color rgb="FF3F3F76"/>
      <name val="Franklin Gothic Book"/>
      <family val="2"/>
      <scheme val="minor"/>
    </font>
    <font>
      <b/>
      <sz val="11"/>
      <color rgb="FF3F3F3F"/>
      <name val="Franklin Gothic Book"/>
      <family val="2"/>
      <scheme val="minor"/>
    </font>
    <font>
      <b/>
      <sz val="11"/>
      <color rgb="FFFA7D00"/>
      <name val="Franklin Gothic Book"/>
      <family val="2"/>
      <scheme val="minor"/>
    </font>
    <font>
      <sz val="11"/>
      <color rgb="FFFA7D00"/>
      <name val="Franklin Gothic Book"/>
      <family val="2"/>
      <scheme val="minor"/>
    </font>
    <font>
      <b/>
      <sz val="11"/>
      <color theme="0"/>
      <name val="Franklin Gothic Book"/>
      <family val="2"/>
      <scheme val="minor"/>
    </font>
    <font>
      <sz val="11"/>
      <color rgb="FFFF0000"/>
      <name val="Franklin Gothic Book"/>
      <family val="2"/>
      <scheme val="minor"/>
    </font>
    <font>
      <i/>
      <sz val="11"/>
      <color rgb="FF7F7F7F"/>
      <name val="Franklin Gothic Book"/>
      <family val="2"/>
      <scheme val="minor"/>
    </font>
    <font>
      <b/>
      <sz val="11"/>
      <color theme="1"/>
      <name val="Franklin Gothic Book"/>
      <family val="2"/>
      <scheme val="minor"/>
    </font>
    <font>
      <sz val="11"/>
      <color theme="0"/>
      <name val="Franklin Gothic Book"/>
      <family val="2"/>
      <scheme val="minor"/>
    </font>
    <font>
      <b/>
      <i/>
      <sz val="11"/>
      <name val="Franklin Gothic Book"/>
      <family val="2"/>
      <scheme val="minor"/>
    </font>
    <font>
      <b/>
      <sz val="11"/>
      <name val="Franklin Gothic Book"/>
      <family val="2"/>
      <scheme val="minor"/>
    </font>
    <font>
      <b/>
      <sz val="10"/>
      <name val="Franklin Gothic Book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5" tint="0.79998168889431442"/>
      </bottom>
      <diagonal/>
    </border>
    <border>
      <left style="thin">
        <color theme="3"/>
      </left>
      <right style="thin">
        <color theme="3"/>
      </right>
      <top style="thin">
        <color theme="5" tint="0.79998168889431442"/>
      </top>
      <bottom style="thin">
        <color theme="5" tint="0.79998168889431442"/>
      </bottom>
      <diagonal/>
    </border>
    <border>
      <left style="thin">
        <color theme="3"/>
      </left>
      <right style="thin">
        <color theme="3"/>
      </right>
      <top style="thin">
        <color theme="5" tint="0.79998168889431442"/>
      </top>
      <bottom style="thin">
        <color theme="3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7">
    <xf numFmtId="0" fontId="0" fillId="0" borderId="0"/>
    <xf numFmtId="166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14" fillId="2" borderId="0" applyNumberFormat="0" applyBorder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7" fillId="5" borderId="8" applyNumberFormat="0" applyAlignment="0" applyProtection="0"/>
    <xf numFmtId="0" fontId="18" fillId="6" borderId="9" applyNumberFormat="0" applyAlignment="0" applyProtection="0"/>
    <xf numFmtId="0" fontId="19" fillId="6" borderId="8" applyNumberFormat="0" applyAlignment="0" applyProtection="0"/>
    <xf numFmtId="0" fontId="20" fillId="0" borderId="10" applyNumberFormat="0" applyFill="0" applyAlignment="0" applyProtection="0"/>
    <xf numFmtId="0" fontId="21" fillId="7" borderId="11" applyNumberFormat="0" applyAlignment="0" applyProtection="0"/>
    <xf numFmtId="0" fontId="22" fillId="0" borderId="0" applyNumberFormat="0" applyFill="0" applyBorder="0" applyAlignment="0" applyProtection="0"/>
    <xf numFmtId="0" fontId="9" fillId="8" borderId="12" applyNumberFormat="0" applyFont="0" applyAlignment="0" applyProtection="0"/>
    <xf numFmtId="0" fontId="23" fillId="0" borderId="0" applyNumberFormat="0" applyFill="0" applyBorder="0" applyAlignment="0" applyProtection="0"/>
    <xf numFmtId="0" fontId="24" fillId="0" borderId="13" applyNumberFormat="0" applyFill="0" applyAlignment="0" applyProtection="0"/>
    <xf numFmtId="0" fontId="25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25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5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5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5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5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1"/>
    </xf>
    <xf numFmtId="0" fontId="2" fillId="0" borderId="0" xfId="0" applyFont="1" applyAlignment="1">
      <alignment horizontal="left" indent="1"/>
    </xf>
    <xf numFmtId="14" fontId="2" fillId="0" borderId="0" xfId="0" applyNumberFormat="1" applyFont="1" applyAlignment="1">
      <alignment horizontal="left" indent="1"/>
    </xf>
    <xf numFmtId="0" fontId="3" fillId="0" borderId="0" xfId="0" applyFont="1" applyAlignment="1">
      <alignment horizontal="right" vertical="center" indent="1"/>
    </xf>
    <xf numFmtId="0" fontId="4" fillId="0" borderId="0" xfId="0" applyFont="1" applyAlignment="1">
      <alignment horizontal="right" vertical="center" indent="1"/>
    </xf>
    <xf numFmtId="0" fontId="5" fillId="0" borderId="0" xfId="0" applyFont="1" applyAlignment="1">
      <alignment vertical="top"/>
    </xf>
    <xf numFmtId="0" fontId="4" fillId="0" borderId="0" xfId="0" applyFont="1"/>
    <xf numFmtId="0" fontId="8" fillId="0" borderId="0" xfId="0" applyFont="1"/>
    <xf numFmtId="0" fontId="4" fillId="0" borderId="0" xfId="0" applyFont="1" applyAlignment="1">
      <alignment horizontal="right"/>
    </xf>
    <xf numFmtId="0" fontId="7" fillId="0" borderId="0" xfId="0" applyFont="1"/>
    <xf numFmtId="0" fontId="1" fillId="0" borderId="0" xfId="0" applyFont="1" applyAlignment="1">
      <alignment horizontal="left" vertical="center" wrapText="1" indent="1"/>
    </xf>
    <xf numFmtId="0" fontId="2" fillId="0" borderId="0" xfId="0" applyFont="1" applyAlignment="1">
      <alignment horizontal="left" vertical="top" wrapText="1" indent="1"/>
    </xf>
    <xf numFmtId="165" fontId="2" fillId="0" borderId="3" xfId="0" applyNumberFormat="1" applyFont="1" applyBorder="1" applyAlignment="1">
      <alignment horizontal="center" vertical="center"/>
    </xf>
    <xf numFmtId="168" fontId="2" fillId="0" borderId="0" xfId="1" applyNumberFormat="1" applyFont="1" applyAlignment="1">
      <alignment horizontal="center" vertical="center"/>
    </xf>
    <xf numFmtId="0" fontId="7" fillId="0" borderId="0" xfId="0" applyFont="1" applyAlignment="1">
      <alignment horizontal="left" vertical="center" indent="1"/>
    </xf>
    <xf numFmtId="0" fontId="26" fillId="0" borderId="0" xfId="0" applyFont="1" applyAlignment="1">
      <alignment horizontal="right"/>
    </xf>
    <xf numFmtId="0" fontId="1" fillId="0" borderId="0" xfId="0" applyFont="1" applyAlignment="1">
      <alignment horizontal="left" indent="1"/>
    </xf>
    <xf numFmtId="0" fontId="27" fillId="0" borderId="0" xfId="0" applyFont="1"/>
    <xf numFmtId="0" fontId="0" fillId="33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69" fontId="2" fillId="0" borderId="0" xfId="0" applyNumberFormat="1" applyFont="1" applyAlignment="1">
      <alignment horizontal="left" vertical="center" wrapText="1" indent="1"/>
    </xf>
    <xf numFmtId="169" fontId="2" fillId="0" borderId="0" xfId="0" applyNumberFormat="1" applyFont="1" applyAlignment="1">
      <alignment horizontal="center" vertical="center" wrapText="1"/>
    </xf>
    <xf numFmtId="169" fontId="2" fillId="0" borderId="2" xfId="0" applyNumberFormat="1" applyFont="1" applyBorder="1" applyAlignment="1">
      <alignment horizontal="center" vertical="center"/>
    </xf>
    <xf numFmtId="169" fontId="2" fillId="0" borderId="3" xfId="0" applyNumberFormat="1" applyFont="1" applyBorder="1" applyAlignment="1">
      <alignment horizontal="center" vertical="center"/>
    </xf>
    <xf numFmtId="169" fontId="6" fillId="33" borderId="4" xfId="0" applyNumberFormat="1" applyFont="1" applyFill="1" applyBorder="1" applyAlignment="1">
      <alignment horizontal="center" vertical="center"/>
    </xf>
    <xf numFmtId="9" fontId="2" fillId="0" borderId="3" xfId="5" applyFont="1" applyBorder="1" applyAlignment="1">
      <alignment horizontal="right" vertical="center"/>
    </xf>
    <xf numFmtId="0" fontId="0" fillId="33" borderId="0" xfId="0" applyFill="1" applyAlignment="1">
      <alignment horizontal="center" vertical="center" wrapText="1"/>
    </xf>
    <xf numFmtId="0" fontId="0" fillId="33" borderId="1" xfId="0" applyFill="1" applyBorder="1" applyAlignment="1">
      <alignment horizontal="center" vertical="center" wrapText="1"/>
    </xf>
    <xf numFmtId="168" fontId="1" fillId="0" borderId="0" xfId="1" applyNumberFormat="1" applyFont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3" fillId="0" borderId="0" xfId="0" applyFont="1"/>
    <xf numFmtId="0" fontId="28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 wrapText="1"/>
    </xf>
    <xf numFmtId="0" fontId="29" fillId="0" borderId="0" xfId="0" applyFont="1" applyAlignment="1">
      <alignment vertical="center" wrapText="1"/>
    </xf>
    <xf numFmtId="168" fontId="1" fillId="0" borderId="0" xfId="1" applyNumberFormat="1" applyFont="1" applyAlignment="1">
      <alignment horizontal="left" vertical="center" wrapText="1"/>
    </xf>
    <xf numFmtId="168" fontId="2" fillId="0" borderId="0" xfId="1" applyNumberFormat="1" applyFont="1" applyAlignment="1">
      <alignment horizontal="left" vertical="center" wrapText="1"/>
    </xf>
    <xf numFmtId="0" fontId="1" fillId="0" borderId="0" xfId="0" applyFont="1" applyAlignment="1">
      <alignment horizontal="right"/>
    </xf>
  </cellXfs>
  <cellStyles count="47">
    <cellStyle name="20% - Énfasis1" xfId="24" builtinId="30" customBuiltin="1"/>
    <cellStyle name="20% - Énfasis2" xfId="28" builtinId="34" customBuiltin="1"/>
    <cellStyle name="20% - Énfasis3" xfId="32" builtinId="38" customBuiltin="1"/>
    <cellStyle name="20% - Énfasis4" xfId="36" builtinId="42" customBuiltin="1"/>
    <cellStyle name="20% - Énfasis5" xfId="40" builtinId="46" customBuiltin="1"/>
    <cellStyle name="20% - Énfasis6" xfId="44" builtinId="50" customBuiltin="1"/>
    <cellStyle name="40% - Énfasis1" xfId="25" builtinId="31" customBuiltin="1"/>
    <cellStyle name="40% - Énfasis2" xfId="29" builtinId="35" customBuiltin="1"/>
    <cellStyle name="40% - Énfasis3" xfId="33" builtinId="39" customBuiltin="1"/>
    <cellStyle name="40% - Énfasis4" xfId="37" builtinId="43" customBuiltin="1"/>
    <cellStyle name="40% - Énfasis5" xfId="41" builtinId="47" customBuiltin="1"/>
    <cellStyle name="40% - Énfasis6" xfId="45" builtinId="51" customBuiltin="1"/>
    <cellStyle name="60% - Énfasis1" xfId="26" builtinId="32" customBuiltin="1"/>
    <cellStyle name="60% - Énfasis2" xfId="30" builtinId="36" customBuiltin="1"/>
    <cellStyle name="60% - Énfasis3" xfId="34" builtinId="40" customBuiltin="1"/>
    <cellStyle name="60% - Énfasis4" xfId="38" builtinId="44" customBuiltin="1"/>
    <cellStyle name="60% - Énfasis5" xfId="42" builtinId="48" customBuiltin="1"/>
    <cellStyle name="60% - Énfasis6" xfId="46" builtinId="52" customBuiltin="1"/>
    <cellStyle name="Bueno" xfId="11" builtinId="26" customBuiltin="1"/>
    <cellStyle name="Cálculo" xfId="16" builtinId="22" customBuiltin="1"/>
    <cellStyle name="Celda de comprobación" xfId="18" builtinId="23" customBuiltin="1"/>
    <cellStyle name="Celda vinculada" xfId="17" builtinId="24" customBuiltin="1"/>
    <cellStyle name="Encabezado 1" xfId="7" builtinId="16" customBuiltin="1"/>
    <cellStyle name="Encabezado 4" xfId="10" builtinId="19" customBuiltin="1"/>
    <cellStyle name="Énfasis1" xfId="23" builtinId="29" customBuiltin="1"/>
    <cellStyle name="Énfasis2" xfId="27" builtinId="33" customBuiltin="1"/>
    <cellStyle name="Énfasis3" xfId="31" builtinId="37" customBuiltin="1"/>
    <cellStyle name="Énfasis4" xfId="35" builtinId="41" customBuiltin="1"/>
    <cellStyle name="Énfasis5" xfId="39" builtinId="45" customBuiltin="1"/>
    <cellStyle name="Énfasis6" xfId="43" builtinId="49" customBuiltin="1"/>
    <cellStyle name="Entrada" xfId="14" builtinId="20" customBuiltin="1"/>
    <cellStyle name="Incorrecto" xfId="12" builtinId="27" customBuiltin="1"/>
    <cellStyle name="Millares" xfId="1" builtinId="3" customBuiltin="1"/>
    <cellStyle name="Millares [0]" xfId="2" builtinId="6" customBuiltin="1"/>
    <cellStyle name="Moneda" xfId="3" builtinId="4" customBuiltin="1"/>
    <cellStyle name="Moneda [0]" xfId="4" builtinId="7" customBuiltin="1"/>
    <cellStyle name="Neutral" xfId="13" builtinId="28" customBuiltin="1"/>
    <cellStyle name="Normal" xfId="0" builtinId="0" customBuiltin="1"/>
    <cellStyle name="Notas" xfId="20" builtinId="10" customBuiltin="1"/>
    <cellStyle name="Porcentaje" xfId="5" builtinId="5" customBuiltin="1"/>
    <cellStyle name="Salida" xfId="15" builtinId="21" customBuiltin="1"/>
    <cellStyle name="Texto de advertencia" xfId="19" builtinId="11" customBuiltin="1"/>
    <cellStyle name="Texto explicativo" xfId="21" builtinId="53" customBuiltin="1"/>
    <cellStyle name="Título" xfId="6" builtinId="15" customBuiltin="1"/>
    <cellStyle name="Título 2" xfId="8" builtinId="17" customBuiltin="1"/>
    <cellStyle name="Título 3" xfId="9" builtinId="18" customBuiltin="1"/>
    <cellStyle name="Total" xfId="22" builtinId="25" customBuiltin="1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scheme val="minor"/>
      </font>
      <numFmt numFmtId="165" formatCode="_-* #,##0.00\ &quot;€&quot;_-;\-* #,##0.00\ &quot;€&quot;_-;_-* &quot;-&quot;??\ &quot;€&quot;_-;_-@_-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scheme val="minor"/>
      </font>
      <numFmt numFmtId="165" formatCode="_-* #,##0.00\ &quot;€&quot;_-;\-* #,##0.00\ &quot;€&quot;_-;_-* &quot;-&quot;??\ &quot;€&quot;_-;_-@_-"/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scheme val="minor"/>
      </font>
      <numFmt numFmtId="168" formatCode="#,##0_ ;\-#,##0\ 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ranklin Gothic Book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scheme val="minor"/>
      </font>
      <alignment horizontal="left" vertical="bottom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scheme val="minor"/>
      </font>
      <alignment horizontal="center" vertical="center" textRotation="0" wrapText="0" indent="0" justifyLastLine="0" shrinkToFit="0" readingOrder="0"/>
    </dxf>
    <dxf>
      <fill>
        <patternFill>
          <fgColor indexed="6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scheme val="minor"/>
      </font>
      <fill>
        <patternFill>
          <fgColor indexed="6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ranklin Gothic Book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  <dxf>
      <fill>
        <patternFill>
          <bgColor theme="0" tint="-4.9989318521683403E-2"/>
        </patternFill>
      </fill>
    </dxf>
    <dxf>
      <font>
        <b/>
        <i val="0"/>
        <strike val="0"/>
        <color theme="0"/>
      </font>
      <fill>
        <gradientFill degree="90">
          <stop position="0">
            <color theme="3"/>
          </stop>
          <stop position="1">
            <color theme="3"/>
          </stop>
        </gradient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5" tint="0.59996337778862885"/>
        </vertical>
        <horizontal style="thin">
          <color theme="3"/>
        </horizontal>
      </border>
    </dxf>
    <dxf>
      <border>
        <left style="thin">
          <color theme="3"/>
        </left>
        <right style="thin">
          <color theme="3"/>
        </right>
        <top style="thick">
          <color theme="3"/>
        </top>
        <bottom style="thick">
          <color theme="3"/>
        </bottom>
        <vertical style="thin">
          <color theme="6" tint="0.59996337778862885"/>
        </vertical>
        <horizontal style="thin">
          <color theme="6" tint="0.59996337778862885"/>
        </horizontal>
      </border>
    </dxf>
  </dxfs>
  <tableStyles count="1" defaultTableStyle="TableStyleMedium2" defaultPivotStyle="PivotStyleLight16">
    <tableStyle name="Tabla de la empresa" pivot="0" count="3" xr9:uid="{00000000-0011-0000-FFFF-FFFF00000000}">
      <tableStyleElement type="wholeTable" dxfId="26"/>
      <tableStyleElement type="headerRow" dxfId="25"/>
      <tableStyleElement type="secondRowStripe" dxfId="2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152399</xdr:colOff>
      <xdr:row>0</xdr:row>
      <xdr:rowOff>152400</xdr:rowOff>
    </xdr:from>
    <xdr:to>
      <xdr:col>7</xdr:col>
      <xdr:colOff>512474</xdr:colOff>
      <xdr:row>1</xdr:row>
      <xdr:rowOff>2688</xdr:rowOff>
    </xdr:to>
    <xdr:pic>
      <xdr:nvPicPr>
        <xdr:cNvPr id="3" name="Imagen 2" descr="Banner abstrac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" y="152400"/>
          <a:ext cx="10123200" cy="1298088"/>
        </a:xfrm>
        <a:prstGeom prst="rect">
          <a:avLst/>
        </a:prstGeom>
        <a:solidFill>
          <a:schemeClr val="accent2"/>
        </a:solidFill>
      </xdr:spPr>
    </xdr:pic>
    <xdr:clientData/>
  </xdr:twoCellAnchor>
  <xdr:twoCellAnchor>
    <xdr:from>
      <xdr:col>4</xdr:col>
      <xdr:colOff>1085851</xdr:colOff>
      <xdr:row>0</xdr:row>
      <xdr:rowOff>266700</xdr:rowOff>
    </xdr:from>
    <xdr:to>
      <xdr:col>5</xdr:col>
      <xdr:colOff>1971676</xdr:colOff>
      <xdr:row>0</xdr:row>
      <xdr:rowOff>1143000</xdr:rowOff>
    </xdr:to>
    <xdr:sp macro="" textlink="">
      <xdr:nvSpPr>
        <xdr:cNvPr id="2" name="Cuadro de texto 1" descr="Presupuest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239001" y="266700"/>
          <a:ext cx="2962275" cy="876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 rtl="0"/>
          <a:endParaRPr lang="es" sz="2800">
            <a:solidFill>
              <a:schemeClr val="accent4"/>
            </a:solidFill>
            <a:latin typeface="Franklin Gothic Book" panose="020B0503020102020204" pitchFamily="34" charset="0"/>
          </a:endParaRPr>
        </a:p>
      </xdr:txBody>
    </xdr:sp>
    <xdr:clientData/>
  </xdr:twoCellAnchor>
  <xdr:twoCellAnchor>
    <xdr:from>
      <xdr:col>1</xdr:col>
      <xdr:colOff>0</xdr:colOff>
      <xdr:row>0</xdr:row>
      <xdr:rowOff>695827</xdr:rowOff>
    </xdr:from>
    <xdr:to>
      <xdr:col>2</xdr:col>
      <xdr:colOff>1581150</xdr:colOff>
      <xdr:row>1</xdr:row>
      <xdr:rowOff>0</xdr:rowOff>
    </xdr:to>
    <xdr:sp macro="" textlink="">
      <xdr:nvSpPr>
        <xdr:cNvPr id="8" name="Cuadro de texto 2" descr="Nombre y eslogan de la empresa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52400" y="695827"/>
          <a:ext cx="2790825" cy="75197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 rtl="0"/>
          <a:r>
            <a:rPr lang="es" sz="1800" baseline="0">
              <a:solidFill>
                <a:schemeClr val="bg1"/>
              </a:solidFill>
              <a:latin typeface="+mj-lt"/>
            </a:rPr>
            <a:t>PROTEGETEC SPA</a:t>
          </a:r>
        </a:p>
        <a:p>
          <a:pPr algn="l" rtl="0"/>
          <a:r>
            <a:rPr lang="en-US" sz="1000">
              <a:solidFill>
                <a:schemeClr val="bg1"/>
              </a:solidFill>
              <a:latin typeface="+mn-lt"/>
            </a:rPr>
            <a:t>7.7432.721-5</a:t>
          </a:r>
        </a:p>
      </xdr:txBody>
    </xdr:sp>
    <xdr:clientData/>
  </xdr:twoCellAnchor>
  <xdr:twoCellAnchor editAs="oneCell">
    <xdr:from>
      <xdr:col>5</xdr:col>
      <xdr:colOff>838202</xdr:colOff>
      <xdr:row>0</xdr:row>
      <xdr:rowOff>171450</xdr:rowOff>
    </xdr:from>
    <xdr:to>
      <xdr:col>7</xdr:col>
      <xdr:colOff>28576</xdr:colOff>
      <xdr:row>0</xdr:row>
      <xdr:rowOff>1436649</xdr:rowOff>
    </xdr:to>
    <xdr:pic>
      <xdr:nvPicPr>
        <xdr:cNvPr id="5" name="4 Imagen" descr="LOGO.jp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067802" y="171450"/>
          <a:ext cx="1190624" cy="126519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alesperson_Table" displayName="Salesperson_Table" ref="B12:F13" headerRowDxfId="23" dataDxfId="22" totalsRowDxfId="21">
  <tableColumns count="5">
    <tableColumn id="1" xr3:uid="{00000000-0010-0000-0000-000001000000}" name="INSTALADOR" totalsRowLabel="Total" dataDxfId="20" totalsRowDxfId="19"/>
    <tableColumn id="2" xr3:uid="{00000000-0010-0000-0000-000002000000}" name="PUESTO" dataDxfId="18" totalsRowDxfId="17"/>
    <tableColumn id="3" xr3:uid="{00000000-0010-0000-0000-000003000000}" name="FECHA DE INICIO" dataDxfId="16" totalsRowDxfId="15"/>
    <tableColumn id="4" xr3:uid="{00000000-0010-0000-0000-000004000000}" name="FECHA DE TERMINO" dataDxfId="14" totalsRowDxfId="13"/>
    <tableColumn id="5" xr3:uid="{00000000-0010-0000-0000-000005000000}" name="HORARIOS" totalsRowFunction="count" dataDxfId="12" totalsRowDxfId="11"/>
  </tableColumns>
  <tableStyleInfo name="Tabla de la empresa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SaleItems_Table" displayName="SaleItems_Table" ref="B15:F22" headerRowDxfId="10" dataDxfId="9">
  <tableColumns count="5">
    <tableColumn id="1" xr3:uid="{00000000-0010-0000-0100-000001000000}" name="CANTIDAD" totalsRowLabel="Total" dataDxfId="8" totalsRowDxfId="7" dataCellStyle="Millares"/>
    <tableColumn id="2" xr3:uid="{00000000-0010-0000-0100-000002000000}" name="DESCRIPCIÓN" dataDxfId="6"/>
    <tableColumn id="3" xr3:uid="{00000000-0010-0000-0100-000003000000}" name="PRECIO POR UNIDAD" dataDxfId="5" totalsRowDxfId="4"/>
    <tableColumn id="4" xr3:uid="{00000000-0010-0000-0100-000004000000}" name="IVA" dataDxfId="3" totalsRowDxfId="2"/>
    <tableColumn id="5" xr3:uid="{00000000-0010-0000-0100-000005000000}" name="TOTAL" totalsRowFunction="count" dataDxfId="1" totalsRowDxfId="0">
      <calculatedColumnFormula>IFERROR(IF(OR(SaleItems_Table[[#This Row],[CANTIDAD]]="",SaleItems_Table[[#This Row],[PRECIO POR UNIDAD]]=""),"",SaleItems_Table[[#This Row],[CANTIDAD]]*SaleItems_Table[[#This Row],[PRECIO POR UNIDAD]]),"")</calculatedColumnFormula>
    </tableColumn>
  </tableColumns>
  <tableStyleInfo name="Tabla de la empresa" showFirstColumn="0" showLastColumn="0" showRowStripes="1" showColumnStripes="0"/>
</table>
</file>

<file path=xl/theme/theme1.xml><?xml version="1.0" encoding="utf-8"?>
<a:theme xmlns:a="http://schemas.openxmlformats.org/drawingml/2006/main" name="Business Templates Theme">
  <a:themeElements>
    <a:clrScheme name="BUS_Activity Based Cost Tracke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F7F5E6"/>
      </a:accent1>
      <a:accent2>
        <a:srgbClr val="333A56"/>
      </a:accent2>
      <a:accent3>
        <a:srgbClr val="52658F"/>
      </a:accent3>
      <a:accent4>
        <a:srgbClr val="E8E8E8"/>
      </a:accent4>
      <a:accent5>
        <a:srgbClr val="000000"/>
      </a:accent5>
      <a:accent6>
        <a:srgbClr val="8A8A8A"/>
      </a:accent6>
      <a:hlink>
        <a:srgbClr val="0096D2"/>
      </a:hlink>
      <a:folHlink>
        <a:srgbClr val="00578B"/>
      </a:folHlink>
    </a:clrScheme>
    <a:fontScheme name="Business Templates Font Set">
      <a:majorFont>
        <a:latin typeface="Franklin Gothic Book"/>
        <a:ea typeface=""/>
        <a:cs typeface=""/>
      </a:majorFont>
      <a:minorFont>
        <a:latin typeface="Franklin Gothic Book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Dark" id="{D39323B7-B2D6-4C10-818B-A5CD4ACE85BD}" vid="{15FD9199-0511-4D87-8BFB-2FF3F0C5B55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G34"/>
  <sheetViews>
    <sheetView showGridLines="0" tabSelected="1" view="pageLayout" workbookViewId="0">
      <selection activeCell="C6" sqref="C6"/>
    </sheetView>
  </sheetViews>
  <sheetFormatPr baseColWidth="10" defaultColWidth="8.77734375" defaultRowHeight="26.1" customHeight="1" x14ac:dyDescent="0.25"/>
  <cols>
    <col min="1" max="1" width="1.77734375" style="1" customWidth="1"/>
    <col min="2" max="2" width="15.5546875" style="1" customWidth="1"/>
    <col min="3" max="3" width="33" style="1" customWidth="1"/>
    <col min="4" max="4" width="19.6640625" style="1" customWidth="1"/>
    <col min="5" max="5" width="20.5546875" style="1" customWidth="1"/>
    <col min="6" max="6" width="21.5546875" style="1" customWidth="1"/>
    <col min="7" max="7" width="1.77734375" style="1" customWidth="1"/>
    <col min="8" max="16384" width="8.77734375" style="1"/>
  </cols>
  <sheetData>
    <row r="1" spans="2:7" ht="114" customHeight="1" x14ac:dyDescent="0.25">
      <c r="G1" s="1" t="s">
        <v>7</v>
      </c>
    </row>
    <row r="2" spans="2:7" ht="30" customHeight="1" x14ac:dyDescent="0.3">
      <c r="B2" s="12" t="s">
        <v>27</v>
      </c>
      <c r="E2" s="21" t="s">
        <v>2</v>
      </c>
      <c r="F2" s="8">
        <v>45716</v>
      </c>
    </row>
    <row r="3" spans="2:7" s="4" customFormat="1" ht="15.95" customHeight="1" x14ac:dyDescent="0.3">
      <c r="B3" s="20">
        <v>56957881073</v>
      </c>
      <c r="E3" s="21" t="s">
        <v>3</v>
      </c>
      <c r="F3" s="3">
        <v>995</v>
      </c>
    </row>
    <row r="4" spans="2:7" s="4" customFormat="1" ht="15.75" customHeight="1" x14ac:dyDescent="0.3">
      <c r="E4" s="21"/>
      <c r="F4" s="3"/>
    </row>
    <row r="5" spans="2:7" ht="19.5" customHeight="1" x14ac:dyDescent="0.3">
      <c r="B5" s="23" t="s">
        <v>0</v>
      </c>
      <c r="E5" s="15"/>
    </row>
    <row r="6" spans="2:7" ht="15.95" customHeight="1" x14ac:dyDescent="0.3">
      <c r="B6" s="22" t="s">
        <v>28</v>
      </c>
      <c r="E6" s="14" t="s">
        <v>19</v>
      </c>
      <c r="F6" s="8">
        <f>F2+30</f>
        <v>45746</v>
      </c>
    </row>
    <row r="7" spans="2:7" ht="15.95" customHeight="1" x14ac:dyDescent="0.3">
      <c r="B7" s="43" t="s">
        <v>30</v>
      </c>
      <c r="E7" s="14"/>
      <c r="F7" s="7"/>
    </row>
    <row r="8" spans="2:7" ht="15.95" customHeight="1" x14ac:dyDescent="0.25">
      <c r="B8" s="43" t="s">
        <v>29</v>
      </c>
      <c r="E8" s="15"/>
    </row>
    <row r="9" spans="2:7" ht="15.95" customHeight="1" x14ac:dyDescent="0.25">
      <c r="B9" s="7"/>
    </row>
    <row r="10" spans="2:7" ht="30" hidden="1" customHeight="1" x14ac:dyDescent="0.3">
      <c r="B10" s="13"/>
      <c r="C10" s="13"/>
      <c r="D10" s="13"/>
      <c r="E10" s="13"/>
      <c r="F10" s="13"/>
    </row>
    <row r="11" spans="2:7" s="2" customFormat="1" ht="30" hidden="1" customHeight="1" x14ac:dyDescent="0.3">
      <c r="B11" s="17"/>
      <c r="C11" s="17"/>
      <c r="D11" s="17"/>
      <c r="E11" s="17"/>
      <c r="F11" s="17"/>
    </row>
    <row r="12" spans="2:7" s="3" customFormat="1" ht="31.5" customHeight="1" x14ac:dyDescent="0.3">
      <c r="B12" s="24" t="s">
        <v>8</v>
      </c>
      <c r="C12" s="24" t="s">
        <v>9</v>
      </c>
      <c r="D12" s="24" t="s">
        <v>10</v>
      </c>
      <c r="E12" s="24" t="s">
        <v>11</v>
      </c>
      <c r="F12" s="24" t="s">
        <v>12</v>
      </c>
    </row>
    <row r="13" spans="2:7" s="3" customFormat="1" ht="26.1" customHeight="1" x14ac:dyDescent="0.3">
      <c r="B13" s="25" t="s">
        <v>35</v>
      </c>
      <c r="C13" s="25" t="s">
        <v>36</v>
      </c>
      <c r="D13" s="26" t="s">
        <v>13</v>
      </c>
      <c r="E13" s="25" t="s">
        <v>13</v>
      </c>
      <c r="F13" s="25" t="s">
        <v>13</v>
      </c>
    </row>
    <row r="15" spans="2:7" s="6" customFormat="1" ht="31.5" customHeight="1" x14ac:dyDescent="0.3">
      <c r="B15" s="33" t="s">
        <v>20</v>
      </c>
      <c r="C15" s="34" t="s">
        <v>21</v>
      </c>
      <c r="D15" s="33" t="s">
        <v>22</v>
      </c>
      <c r="E15" s="33" t="s">
        <v>14</v>
      </c>
      <c r="F15" s="33" t="s">
        <v>6</v>
      </c>
    </row>
    <row r="16" spans="2:7" s="5" customFormat="1" ht="26.1" customHeight="1" x14ac:dyDescent="0.3">
      <c r="B16" s="19">
        <v>1</v>
      </c>
      <c r="C16" s="40" t="s">
        <v>33</v>
      </c>
      <c r="D16" s="27">
        <v>285290</v>
      </c>
      <c r="E16" s="5" t="s">
        <v>4</v>
      </c>
      <c r="F16" s="28">
        <f>IFERROR(IF(OR(SaleItems_Table[[#This Row],[CANTIDAD]]="",SaleItems_Table[[#This Row],[PRECIO POR UNIDAD]]=""),"",SaleItems_Table[[#This Row],[CANTIDAD]]*SaleItems_Table[[#This Row],[PRECIO POR UNIDAD]]),"")</f>
        <v>285290</v>
      </c>
    </row>
    <row r="17" spans="2:6" s="5" customFormat="1" ht="26.1" customHeight="1" x14ac:dyDescent="0.3">
      <c r="B17" s="19">
        <v>5</v>
      </c>
      <c r="C17" s="39" t="s">
        <v>32</v>
      </c>
      <c r="D17" s="27">
        <v>25000</v>
      </c>
      <c r="E17" s="5" t="s">
        <v>4</v>
      </c>
      <c r="F17" s="28">
        <f>IFERROR(IF(OR(SaleItems_Table[[#This Row],[CANTIDAD]]="",SaleItems_Table[[#This Row],[PRECIO POR UNIDAD]]=""),"",SaleItems_Table[[#This Row],[CANTIDAD]]*SaleItems_Table[[#This Row],[PRECIO POR UNIDAD]]),"")</f>
        <v>125000</v>
      </c>
    </row>
    <row r="18" spans="2:6" s="5" customFormat="1" ht="26.1" customHeight="1" x14ac:dyDescent="0.3">
      <c r="B18" s="35">
        <v>5</v>
      </c>
      <c r="C18" s="39" t="s">
        <v>31</v>
      </c>
      <c r="D18" s="27">
        <v>12000</v>
      </c>
      <c r="E18" s="5" t="s">
        <v>4</v>
      </c>
      <c r="F18" s="28">
        <f>IFERROR(IF(OR(SaleItems_Table[[#This Row],[CANTIDAD]]="",SaleItems_Table[[#This Row],[PRECIO POR UNIDAD]]=""),"",SaleItems_Table[[#This Row],[CANTIDAD]]*SaleItems_Table[[#This Row],[PRECIO POR UNIDAD]]),"")</f>
        <v>60000</v>
      </c>
    </row>
    <row r="19" spans="2:6" s="5" customFormat="1" ht="26.1" customHeight="1" x14ac:dyDescent="0.3">
      <c r="B19" s="35">
        <v>5</v>
      </c>
      <c r="C19" s="39" t="s">
        <v>24</v>
      </c>
      <c r="D19" s="27">
        <v>2800</v>
      </c>
      <c r="E19" s="5" t="s">
        <v>4</v>
      </c>
      <c r="F19" s="28">
        <f>IFERROR(IF(OR(SaleItems_Table[[#This Row],[CANTIDAD]]="",SaleItems_Table[[#This Row],[PRECIO POR UNIDAD]]=""),"",SaleItems_Table[[#This Row],[CANTIDAD]]*SaleItems_Table[[#This Row],[PRECIO POR UNIDAD]]),"")</f>
        <v>14000</v>
      </c>
    </row>
    <row r="20" spans="2:6" s="5" customFormat="1" ht="26.1" customHeight="1" x14ac:dyDescent="0.3">
      <c r="B20" s="35">
        <v>5</v>
      </c>
      <c r="C20" s="39" t="s">
        <v>25</v>
      </c>
      <c r="D20" s="27">
        <v>350</v>
      </c>
      <c r="E20" s="5" t="s">
        <v>4</v>
      </c>
      <c r="F20" s="28">
        <f>IFERROR(IF(OR(SaleItems_Table[[#This Row],[CANTIDAD]]="",SaleItems_Table[[#This Row],[PRECIO POR UNIDAD]]=""),"",SaleItems_Table[[#This Row],[CANTIDAD]]*SaleItems_Table[[#This Row],[PRECIO POR UNIDAD]]),"")</f>
        <v>1750</v>
      </c>
    </row>
    <row r="21" spans="2:6" s="5" customFormat="1" ht="26.1" customHeight="1" x14ac:dyDescent="0.3">
      <c r="B21" s="35">
        <v>1</v>
      </c>
      <c r="C21" s="39" t="s">
        <v>34</v>
      </c>
      <c r="D21" s="27">
        <v>101790</v>
      </c>
      <c r="E21" s="5" t="s">
        <v>4</v>
      </c>
      <c r="F21" s="28">
        <f>IFERROR(IF(OR(SaleItems_Table[[#This Row],[CANTIDAD]]="",SaleItems_Table[[#This Row],[PRECIO POR UNIDAD]]=""),"",SaleItems_Table[[#This Row],[CANTIDAD]]*SaleItems_Table[[#This Row],[PRECIO POR UNIDAD]]),"")</f>
        <v>101790</v>
      </c>
    </row>
    <row r="22" spans="2:6" s="5" customFormat="1" ht="26.1" customHeight="1" x14ac:dyDescent="0.3">
      <c r="B22" s="35">
        <v>1</v>
      </c>
      <c r="C22" s="39" t="s">
        <v>26</v>
      </c>
      <c r="D22" s="27">
        <v>100000</v>
      </c>
      <c r="E22" s="5" t="s">
        <v>4</v>
      </c>
      <c r="F22" s="28">
        <f>IFERROR(IF(OR(SaleItems_Table[[#This Row],[CANTIDAD]]="",SaleItems_Table[[#This Row],[PRECIO POR UNIDAD]]=""),"",SaleItems_Table[[#This Row],[CANTIDAD]]*SaleItems_Table[[#This Row],[PRECIO POR UNIDAD]]),"")</f>
        <v>100000</v>
      </c>
    </row>
    <row r="23" spans="2:6" s="5" customFormat="1" ht="26.1" customHeight="1" x14ac:dyDescent="0.3">
      <c r="B23" s="19"/>
      <c r="C23" s="16"/>
      <c r="D23" s="27"/>
      <c r="E23" s="6"/>
      <c r="F23" s="28"/>
    </row>
    <row r="24" spans="2:6" s="5" customFormat="1" ht="26.1" customHeight="1" x14ac:dyDescent="0.3">
      <c r="B24" s="41" t="s">
        <v>23</v>
      </c>
      <c r="C24" s="42"/>
      <c r="D24" s="42"/>
      <c r="E24" s="6"/>
      <c r="F24" s="28"/>
    </row>
    <row r="25" spans="2:6" ht="26.1" customHeight="1" x14ac:dyDescent="0.25">
      <c r="B25" s="42"/>
      <c r="C25" s="42"/>
      <c r="D25" s="42"/>
    </row>
    <row r="26" spans="2:6" s="4" customFormat="1" ht="26.1" customHeight="1" x14ac:dyDescent="0.3">
      <c r="E26" s="9" t="s">
        <v>18</v>
      </c>
      <c r="F26" s="29">
        <f>SUM(SaleItems_Table[TOTAL])</f>
        <v>687830</v>
      </c>
    </row>
    <row r="27" spans="2:6" s="4" customFormat="1" ht="26.1" customHeight="1" x14ac:dyDescent="0.3">
      <c r="B27" s="37" t="s">
        <v>17</v>
      </c>
      <c r="E27" s="9" t="s">
        <v>14</v>
      </c>
      <c r="F27" s="32">
        <v>0.19</v>
      </c>
    </row>
    <row r="28" spans="2:6" s="4" customFormat="1" ht="26.1" customHeight="1" x14ac:dyDescent="0.3">
      <c r="B28" s="38" t="s">
        <v>15</v>
      </c>
      <c r="E28" s="9"/>
      <c r="F28" s="30">
        <f>IFERROR(Tax_Rate*SUMIF(SaleItems_Table[IVA],"Sí",SaleItems_Table[TOTAL]), "")</f>
        <v>130687.7</v>
      </c>
    </row>
    <row r="29" spans="2:6" s="4" customFormat="1" ht="26.1" customHeight="1" x14ac:dyDescent="0.3">
      <c r="B29" s="36" t="s">
        <v>16</v>
      </c>
      <c r="E29" s="9" t="s">
        <v>5</v>
      </c>
      <c r="F29" s="18"/>
    </row>
    <row r="30" spans="2:6" s="4" customFormat="1" ht="31.5" customHeight="1" x14ac:dyDescent="0.3">
      <c r="B30" s="11" t="s">
        <v>1</v>
      </c>
      <c r="E30" s="10" t="s">
        <v>6</v>
      </c>
      <c r="F30" s="31">
        <f>SUM(F26:F29)</f>
        <v>818517.8899999999</v>
      </c>
    </row>
    <row r="31" spans="2:6" s="4" customFormat="1" ht="26.1" customHeight="1" x14ac:dyDescent="0.3"/>
    <row r="32" spans="2:6" s="4" customFormat="1" ht="26.1" customHeight="1" x14ac:dyDescent="0.3"/>
    <row r="33" s="4" customFormat="1" ht="26.1" customHeight="1" x14ac:dyDescent="0.3"/>
    <row r="34" s="4" customFormat="1" ht="26.1" customHeight="1" x14ac:dyDescent="0.3"/>
  </sheetData>
  <mergeCells count="1">
    <mergeCell ref="B24:D25"/>
  </mergeCells>
  <dataValidations count="31">
    <dataValidation allowBlank="1" showInputMessage="1" showErrorMessage="1" prompt="Escriba el tipo impositivo en la celda de la derecha" sqref="E27" xr:uid="{00000000-0002-0000-0000-000000000000}"/>
    <dataValidation allowBlank="1" showInputMessage="1" showErrorMessage="1" prompt="El importe del impuesto sobre las ventas se calcula automáticamente en la celda de la derecha" sqref="E28" xr:uid="{00000000-0002-0000-0000-000001000000}"/>
    <dataValidation allowBlank="1" showInputMessage="1" showErrorMessage="1" prompt="Escriba otro importe en la celda de la derecha" sqref="E29" xr:uid="{00000000-0002-0000-0000-000002000000}"/>
    <dataValidation allowBlank="1" showInputMessage="1" showErrorMessage="1" prompt="El total a pagar se calcula automáticamente en la celda de la derecha" sqref="E30" xr:uid="{00000000-0002-0000-0000-000003000000}"/>
    <dataValidation allowBlank="1" showInputMessage="1" showErrorMessage="1" prompt="Escriba datos de contacto adicionales en esta celda" sqref="B28" xr:uid="{00000000-0002-0000-0000-000004000000}"/>
    <dataValidation allowBlank="1" showInputMessage="1" showErrorMessage="1" prompt="Escriba el tipo impositivo en esta celda" sqref="F27" xr:uid="{00000000-0002-0000-0000-000005000000}"/>
    <dataValidation allowBlank="1" showInputMessage="1" showErrorMessage="1" prompt="El importe del impuesto sobre las ventas se calcula automáticamente en esta celda" sqref="F28" xr:uid="{00000000-0002-0000-0000-000006000000}"/>
    <dataValidation allowBlank="1" showInputMessage="1" showErrorMessage="1" prompt="Escriba otro importe en esta celda" sqref="F29" xr:uid="{00000000-0002-0000-0000-000007000000}"/>
    <dataValidation allowBlank="1" showInputMessage="1" showErrorMessage="1" prompt="El total a pagar se calcula automáticamente en esta celda" sqref="F30" xr:uid="{00000000-0002-0000-0000-000008000000}"/>
    <dataValidation allowBlank="1" showInputMessage="1" showErrorMessage="1" prompt="Escriba el teléfono y los datos de contacto en esta celda" sqref="B3" xr:uid="{00000000-0002-0000-0000-000009000000}"/>
    <dataValidation allowBlank="1" showInputMessage="1" showErrorMessage="1" prompt="Escriba el nombre del vendedor en la celda inferior" sqref="B12" xr:uid="{00000000-0002-0000-0000-00000A000000}"/>
    <dataValidation allowBlank="1" showInputMessage="1" showErrorMessage="1" prompt="Escriba la fecha de envío en la celda siguiente" sqref="D12" xr:uid="{00000000-0002-0000-0000-00000B000000}"/>
    <dataValidation allowBlank="1" showInputMessage="1" showErrorMessage="1" prompt="Escriba el número de pedido de compra en la celda siguiente" sqref="C12" xr:uid="{00000000-0002-0000-0000-00000C000000}"/>
    <dataValidation allowBlank="1" showInputMessage="1" showErrorMessage="1" prompt="Escriba las condiciones del presupuesto en la celda siguiente" sqref="F12" xr:uid="{00000000-0002-0000-0000-00000D000000}"/>
    <dataValidation allowBlank="1" showInputMessage="1" showErrorMessage="1" prompt="Escriba el puerto de FOB en la celda siguiente" sqref="E12" xr:uid="{00000000-0002-0000-0000-00000E000000}"/>
    <dataValidation allowBlank="1" showInputMessage="1" showErrorMessage="1" prompt="Escriba la descripción en esta columna" sqref="C15" xr:uid="{00000000-0002-0000-0000-00000F000000}"/>
    <dataValidation allowBlank="1" showInputMessage="1" showErrorMessage="1" prompt="Escriba la cantidad en esta columna" sqref="B15" xr:uid="{00000000-0002-0000-0000-000010000000}"/>
    <dataValidation allowBlank="1" showInputMessage="1" showErrorMessage="1" prompt="Escriba Sí para los elementos gravables en esta columna" sqref="E15" xr:uid="{00000000-0002-0000-0000-000011000000}"/>
    <dataValidation allowBlank="1" showInputMessage="1" showErrorMessage="1" prompt="El importe se calcula automáticamente en esta columna, debajo de este encabezado, el subtotal se calcula automáticamente al final de la tabla" sqref="F15" xr:uid="{00000000-0002-0000-0000-000012000000}"/>
    <dataValidation allowBlank="1" showInputMessage="1" showErrorMessage="1" prompt="Escriba el precio por unidad en esta columna" sqref="D15" xr:uid="{00000000-0002-0000-0000-000013000000}"/>
    <dataValidation allowBlank="1" showInputMessage="1" showErrorMessage="1" prompt="Escriba comentarios o instrucciones especiales en esta celda" sqref="B11:E11" xr:uid="{00000000-0002-0000-0000-000014000000}"/>
    <dataValidation allowBlank="1" showInputMessage="1" showErrorMessage="1" promptTitle="Plantilla de presupuesto" prompt="_x000a_Cree una oferta con el cálculo de impuestos en esta hoja de cálculo. Escriba los detalles de la empresa, el cliente, el presupuesto, el envío y el producto. El total a pagar se calcula automáticamente." sqref="A1" xr:uid="{00000000-0002-0000-0000-000015000000}"/>
    <dataValidation allowBlank="1" showInputMessage="1" showErrorMessage="1" prompt="Escriba el Id. del cliente en esta celda" sqref="F4" xr:uid="{00000000-0002-0000-0000-000016000000}"/>
    <dataValidation allowBlank="1" showInputMessage="1" showErrorMessage="1" prompt="Escriba el número de presupuesto en esta celda" sqref="F3" xr:uid="{00000000-0002-0000-0000-000017000000}"/>
    <dataValidation allowBlank="1" showInputMessage="1" showErrorMessage="1" prompt="Escriba la fecha del presupuesto en esta celda" sqref="F2" xr:uid="{00000000-0002-0000-0000-000018000000}"/>
    <dataValidation allowBlank="1" showInputMessage="1" showErrorMessage="1" prompt="Escriba la fecha de finalización del presupuesto en esta celda" sqref="F6" xr:uid="{00000000-0002-0000-0000-000019000000}"/>
    <dataValidation allowBlank="1" showInputMessage="1" showErrorMessage="1" prompt="Escriba el nombre de la persona que lo ha preparado en esta celda" sqref="F7" xr:uid="{00000000-0002-0000-0000-00001A000000}"/>
    <dataValidation allowBlank="1" showInputMessage="1" showErrorMessage="1" prompt="Escriba el nombre del cliente en esta celda" sqref="B6" xr:uid="{00000000-0002-0000-0000-00001B000000}"/>
    <dataValidation allowBlank="1" showInputMessage="1" showErrorMessage="1" prompt="Escriba el nombre de la empresa del cliente en esta celda" sqref="B8" xr:uid="{00000000-0002-0000-0000-00001C000000}"/>
    <dataValidation allowBlank="1" showInputMessage="1" showErrorMessage="1" prompt="Escriba los datos de contacto de la empresa del cliente en esta celda" sqref="B9" xr:uid="{00000000-0002-0000-0000-00001D000000}"/>
    <dataValidation type="list" allowBlank="1" showInputMessage="1" showErrorMessage="1" sqref="E16:E24" xr:uid="{00000000-0002-0000-0000-00001E000000}">
      <formula1>"Sí, No"</formula1>
    </dataValidation>
  </dataValidations>
  <printOptions horizontalCentered="1"/>
  <pageMargins left="0.25" right="0.25" top="0.25" bottom="0.75" header="0.3" footer="0.3"/>
  <pageSetup paperSize="9" scale="65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TM22580525</Templat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Presupuesto</vt:lpstr>
      <vt:lpstr>Presupuesto!Área_de_impresión</vt:lpstr>
      <vt:lpstr>Tax_Rate</vt:lpstr>
      <vt:lpstr>Presupuesto!Títulos_a_imprimir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2022-01-03T23:22:28Z</dcterms:created>
  <dcterms:modified xsi:type="dcterms:W3CDTF">2025-03-04T19:52:47Z</dcterms:modified>
</cp:coreProperties>
</file>