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5/"/>
    </mc:Choice>
  </mc:AlternateContent>
  <xr:revisionPtr revIDLastSave="1" documentId="8_{7BC55A48-CDA2-46A0-9D77-A61FDDD5BB6C}" xr6:coauthVersionLast="47" xr6:coauthVersionMax="47" xr10:uidLastSave="{3EC9DB96-E4CF-4E70-82BE-50005A4C6DC1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<sst xmlns="http://schemas.openxmlformats.org/spreadsheetml/2006/main" count="122" uniqueCount="105">
  <si>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</si>
  <si>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</si>
  <si>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</si>
  <si>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</si>
  <si>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</si>
  <si>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</si>
  <si>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</si>
  <si>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</si>
  <si>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</si>
  <si>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</si>
  <si>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</si>
  <si>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</si>
  <si>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</si>
  <si>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</si>
  <si>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</si>
  <si>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</si>
  <si>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</si>
  <si>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</si>
  <si>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</si>
  <si>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</si>
  <si>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</si>
  <si>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</si>
  <si>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</si>
  <si>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</si>
  <si>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</si>
  <si>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</si>
  <si>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</si>
  <si>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</si>
  <si>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</si>
  <si>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</si>
  <si>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</si>
  <si>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</si>
  <si>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</si>
  <si>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</si>
  <si>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</si>
  <si>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</si>
  <si>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</si>
  <si>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</si>
  <si>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</si>
  <si>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</si>
  <si>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</si>
  <si>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</si>
  <si>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</si>
  <si>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</si>
  <si>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</si>
  <si>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</si>
  <si>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</si>
  <si>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</si>
  <si>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</si>
  <si>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</si>
  <si>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</si>
  <si>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</si>
  <si>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</si>
  <si>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</si>
  <si>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</si>
  <si>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</si>
  <si>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</si>
  <si>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</si>
  <si>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</si>
  <si>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</si>
  <si>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</si>
  <si>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</si>
  <si>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</si>
  <si>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</si>
  <si>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</si>
  <si>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</si>
  <si>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</si>
  <si>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</si>
  <si>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</si>
  <si>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</si>
  <si>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</si>
  <si>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</si>
  <si>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</si>
  <si>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</si>
  <si>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</si>
  <si>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</si>
  <si>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</si>
  <si>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</si>
  <si>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</si>
  <si>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</si>
  <si>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</si>
  <si>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</si>
  <si>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</si>
  <si>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</si>
  <si>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</si>
  <si>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</si>
  <si>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</si>
  <si>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</si>
  <si>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</si>
  <si>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</si>
  <si>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</si>
  <si>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</si>
  <si>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</si>
  <si>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</si>
  <si>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</si>
  <si>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</si>
  <si>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</si>
  <si>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</si>
  <si>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</si>
  <si>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</si>
  <si>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 xml:space="preserve">Gastos de Reaparación partuclar de arranque </t>
  </si>
  <si>
    <t>Gastos Notariales</t>
  </si>
  <si>
    <t>gl</t>
  </si>
  <si>
    <t>Sra. Catalina Del Rocío Maldonado Murillo</t>
  </si>
  <si>
    <t>Macul Alto N°6544, Casa N°89, La Floriada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</si>
</sst>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zoomScale="85" zoomScaleNormal="85" workbookViewId="0">
      <selection activeCell="X68" sqref="X6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104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100</v>
      </c>
      <c r="E7" s="132"/>
      <c r="F7" s="51">
        <v>1</v>
      </c>
      <c r="G7" s="130" t="s">
        <v>102</v>
      </c>
      <c r="H7" s="53">
        <v>140000</v>
      </c>
      <c r="I7" s="53">
        <f t="shared" ref="I7:I17" si="0">+F7*H7</f>
        <v>140000</v>
      </c>
      <c r="J7" s="50"/>
      <c r="K7" s="51">
        <v>1</v>
      </c>
      <c r="L7" s="130" t="s">
        <v>102</v>
      </c>
      <c r="M7" s="53">
        <v>140000</v>
      </c>
      <c r="N7" s="112">
        <f t="shared" ref="N7:N64" si="1">+K7*M7</f>
        <v>140000</v>
      </c>
      <c r="O7" s="55">
        <v>0</v>
      </c>
      <c r="P7" s="53">
        <f t="shared" ref="P7:P64" si="2">+(-N7*O7)+N7</f>
        <v>140000</v>
      </c>
      <c r="Q7" s="54"/>
      <c r="R7" s="118"/>
      <c r="S7" s="135"/>
      <c r="T7" s="118"/>
    </row>
    <row r="8" spans="2:20" s="133" customFormat="1" ht="13.8">
      <c r="B8" s="134" t="s">
        <v>41</v>
      </c>
      <c r="C8" s="135"/>
      <c r="D8" s="105" t="s">
        <v>101</v>
      </c>
      <c r="E8" s="132"/>
      <c r="F8" s="51">
        <v>1</v>
      </c>
      <c r="G8" s="130" t="s">
        <v>102</v>
      </c>
      <c r="H8" s="53">
        <v>10000</v>
      </c>
      <c r="I8" s="53">
        <f t="shared" si="0"/>
        <v>10000</v>
      </c>
      <c r="J8" s="50"/>
      <c r="K8" s="51">
        <v>1</v>
      </c>
      <c r="L8" s="130" t="s">
        <v>102</v>
      </c>
      <c r="M8" s="53">
        <v>10000</v>
      </c>
      <c r="N8" s="112">
        <f t="shared" si="1"/>
        <v>10000</v>
      </c>
      <c r="O8" s="55">
        <v>0</v>
      </c>
      <c r="P8" s="53">
        <f t="shared" si="2"/>
        <v>10000</v>
      </c>
      <c r="Q8" s="54"/>
      <c r="R8" s="118"/>
      <c r="S8" s="135"/>
      <c r="T8" s="118"/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150000</v>
      </c>
      <c r="J66" s="50"/>
      <c r="K66" s="189" t="s">
        <v>11</v>
      </c>
      <c r="L66" s="190"/>
      <c r="M66" s="190"/>
      <c r="N66" s="190"/>
      <c r="O66" s="190"/>
      <c r="P66" s="79">
        <f>SUM(P7:P65)</f>
        <v>150000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150000</v>
      </c>
      <c r="J68" s="50"/>
      <c r="K68" s="194" t="s">
        <v>12</v>
      </c>
      <c r="L68" s="193"/>
      <c r="M68" s="193"/>
      <c r="N68" s="193"/>
      <c r="O68" s="193"/>
      <c r="P68" s="82">
        <f>SUM(P66+P67)</f>
        <v>150000</v>
      </c>
      <c r="Q68" s="58"/>
      <c r="R68" s="127"/>
      <c r="S68" s="35"/>
      <c r="T68" s="35"/>
    </row>
    <row r="69" spans="2:20" ht="13.2" hidden="1" customHeight="1">
      <c r="B69" s="56"/>
      <c r="C69" s="35"/>
      <c r="D69" s="80"/>
      <c r="E69" s="83"/>
      <c r="F69" s="70"/>
      <c r="G69" s="195" t="s">
        <v>33</v>
      </c>
      <c r="H69" s="195"/>
      <c r="I69" s="84">
        <v>0</v>
      </c>
      <c r="J69" s="59"/>
      <c r="K69" s="196" t="s">
        <v>34</v>
      </c>
      <c r="L69" s="195"/>
      <c r="M69" s="195"/>
      <c r="N69" s="195"/>
      <c r="O69" s="195"/>
      <c r="P69" s="85">
        <v>0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150000</v>
      </c>
      <c r="J70" s="50"/>
      <c r="K70" s="198" t="s">
        <v>13</v>
      </c>
      <c r="L70" s="197"/>
      <c r="M70" s="197"/>
      <c r="N70" s="197"/>
      <c r="O70" s="197"/>
      <c r="P70" s="91">
        <f>SUM(P68:P69)</f>
        <v>150000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0</v>
      </c>
    </row>
    <row r="78" spans="2:20">
      <c r="I78" s="131"/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abSelected="1" zoomScaleNormal="100" workbookViewId="0">
      <selection activeCell="P32" sqref="P3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150000</v>
      </c>
      <c r="J31" s="201" t="s">
        <v>30</v>
      </c>
      <c r="K31" s="202"/>
      <c r="L31" s="31">
        <f>'Daños Edificio'!P70</f>
        <v>150000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150000</v>
      </c>
      <c r="J33" s="206" t="s">
        <v>32</v>
      </c>
      <c r="K33" s="207"/>
      <c r="L33" s="33">
        <f>SUM(L31:L32)</f>
        <v>150000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2025-02-12T14:36:54Z</dcterms:modified>
</cp:coreProperties>
</file>